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1" sheetId="2" r:id="rId1"/>
    <sheet name="校医" sheetId="3" r:id="rId2"/>
    <sheet name="最终招聘计划" sheetId="4" r:id="rId3"/>
  </sheets>
  <definedNames>
    <definedName name="_xlnm._FilterDatabase" localSheetId="0" hidden="1">'1'!$A$2:$K$244</definedName>
    <definedName name="_xlnm._FilterDatabase" localSheetId="1" hidden="1">校医!$A$1:$M$27</definedName>
    <definedName name="_xlnm._FilterDatabase" localSheetId="2" hidden="1">最终招聘计划!$A$3:$S$109</definedName>
    <definedName name="_xlnm.Print_Titles" localSheetId="2">最终招聘计划!$1:$3</definedName>
  </definedNames>
  <calcPr calcId="144525"/>
</workbook>
</file>

<file path=xl/sharedStrings.xml><?xml version="1.0" encoding="utf-8"?>
<sst xmlns="http://schemas.openxmlformats.org/spreadsheetml/2006/main" count="2392" uniqueCount="808">
  <si>
    <t>2021年兴安盟卫生健康系统事业单位公开招聘面试成绩</t>
  </si>
  <si>
    <t>序号</t>
  </si>
  <si>
    <t>报名序号</t>
  </si>
  <si>
    <t>报考部门</t>
  </si>
  <si>
    <t>报考职位</t>
  </si>
  <si>
    <t>姓名</t>
  </si>
  <si>
    <t>民族</t>
  </si>
  <si>
    <t>笔试成绩</t>
  </si>
  <si>
    <t>加权后成绩         （成绩/1.5）</t>
  </si>
  <si>
    <t>加分</t>
  </si>
  <si>
    <t>笔试总成绩（加权后成绩+民族分）</t>
  </si>
  <si>
    <t>面试成绩</t>
  </si>
  <si>
    <t>00370</t>
  </si>
  <si>
    <t>科尔沁右翼中旗爱国卫生健康教育指导中心</t>
  </si>
  <si>
    <t>职员岗位（高校毕业生岗位）</t>
  </si>
  <si>
    <t>苏图</t>
  </si>
  <si>
    <t>蒙古族</t>
  </si>
  <si>
    <t>00194</t>
  </si>
  <si>
    <t>科尔沁右翼中旗疾病预防控制中心</t>
  </si>
  <si>
    <t>检验检测岗位（项目人员岗位）</t>
  </si>
  <si>
    <t>白永强</t>
  </si>
  <si>
    <t>00271</t>
  </si>
  <si>
    <t>扎赉特旗阿尔本格勒中心卫生院</t>
  </si>
  <si>
    <t>妇科岗位（蒙汉兼通人员岗位）</t>
  </si>
  <si>
    <t>包金莲</t>
  </si>
  <si>
    <t>01237</t>
  </si>
  <si>
    <t>科尔沁右翼中旗妇幼保健和计划生育服务中心</t>
  </si>
  <si>
    <t>医学影像岗位（一般人员岗位）</t>
  </si>
  <si>
    <t>李冬梅</t>
  </si>
  <si>
    <t>00893</t>
  </si>
  <si>
    <t>白沅可</t>
  </si>
  <si>
    <t>00174</t>
  </si>
  <si>
    <t>蒙医岗位（蒙汉兼通人员岗位）</t>
  </si>
  <si>
    <t>包根结</t>
  </si>
  <si>
    <t>00217</t>
  </si>
  <si>
    <t>郭春喜</t>
  </si>
  <si>
    <t>00201</t>
  </si>
  <si>
    <t>扎赉特旗巴达尔胡中心卫生院</t>
  </si>
  <si>
    <t>护理岗位（蒙汉兼通人员岗位）</t>
  </si>
  <si>
    <t>万丽丽</t>
  </si>
  <si>
    <t>00220</t>
  </si>
  <si>
    <t>文霞</t>
  </si>
  <si>
    <t>00280</t>
  </si>
  <si>
    <t>扎赉特旗巴彦乌兰中心卫生院</t>
  </si>
  <si>
    <t>陈玲玲</t>
  </si>
  <si>
    <t>00151</t>
  </si>
  <si>
    <t>孙岩梅</t>
  </si>
  <si>
    <t>00158</t>
  </si>
  <si>
    <t>扎赉特旗宝力根花卫生院</t>
  </si>
  <si>
    <t>王秀梅</t>
  </si>
  <si>
    <t>00377</t>
  </si>
  <si>
    <t>王淑梅</t>
  </si>
  <si>
    <t>缺考</t>
  </si>
  <si>
    <t>00230</t>
  </si>
  <si>
    <t>扎赉特旗罕达罕卫生院</t>
  </si>
  <si>
    <t>钱园园</t>
  </si>
  <si>
    <t>00405</t>
  </si>
  <si>
    <t>宝龙</t>
  </si>
  <si>
    <t>01294</t>
  </si>
  <si>
    <t>传染病防控岗位（一般人员岗位）</t>
  </si>
  <si>
    <t>白忠梁</t>
  </si>
  <si>
    <t>01464</t>
  </si>
  <si>
    <t>关长龙</t>
  </si>
  <si>
    <t>01716</t>
  </si>
  <si>
    <t>护理岗位（一般人员岗位）</t>
  </si>
  <si>
    <t>陈洋</t>
  </si>
  <si>
    <t>汉族</t>
  </si>
  <si>
    <t>01849</t>
  </si>
  <si>
    <t>商影</t>
  </si>
  <si>
    <t>00511</t>
  </si>
  <si>
    <t>检验检测岗位（高校毕业生岗位）</t>
  </si>
  <si>
    <t>朝洛蒙</t>
  </si>
  <si>
    <t>00527</t>
  </si>
  <si>
    <t>包阳阳</t>
  </si>
  <si>
    <t>00580</t>
  </si>
  <si>
    <t>检验检测岗位（一般人员岗位）</t>
  </si>
  <si>
    <t>何开花</t>
  </si>
  <si>
    <t>02492</t>
  </si>
  <si>
    <t>高瑞迪</t>
  </si>
  <si>
    <t>00751</t>
  </si>
  <si>
    <t>临床岗位（一般人员岗位）</t>
  </si>
  <si>
    <t>吴小伟</t>
  </si>
  <si>
    <t>00642</t>
  </si>
  <si>
    <t>李佳宇</t>
  </si>
  <si>
    <t>02568</t>
  </si>
  <si>
    <t>医学检验岗位（一般人员岗位）</t>
  </si>
  <si>
    <t>包永安</t>
  </si>
  <si>
    <t>02126</t>
  </si>
  <si>
    <t>万悦</t>
  </si>
  <si>
    <t>00113</t>
  </si>
  <si>
    <t>兴安盟疾病预防控制中心</t>
  </si>
  <si>
    <t>慢性病防控岗位（高校毕业生岗位）</t>
  </si>
  <si>
    <t>张洁</t>
  </si>
  <si>
    <t>其他少数民族</t>
  </si>
  <si>
    <t>00526</t>
  </si>
  <si>
    <t>性病、艾滋病防控岗位（高校毕业生高岗位）</t>
  </si>
  <si>
    <t>刘雨阳</t>
  </si>
  <si>
    <t>00939</t>
  </si>
  <si>
    <t>性病、艾滋病防控岗位（一般人员岗位）</t>
  </si>
  <si>
    <t>窦伟</t>
  </si>
  <si>
    <t>00079</t>
  </si>
  <si>
    <t>微生物检验岗位（项目人员岗位）</t>
  </si>
  <si>
    <t>包慧芳</t>
  </si>
  <si>
    <t>01413</t>
  </si>
  <si>
    <t>兴安盟卫生健康委员会综合保障中心</t>
  </si>
  <si>
    <t>海日汉</t>
  </si>
  <si>
    <t>00067</t>
  </si>
  <si>
    <t>微生物检验岗位（高校毕业生岗位）</t>
  </si>
  <si>
    <t>王桂珍</t>
  </si>
  <si>
    <t>00095</t>
  </si>
  <si>
    <t>苏日古嘎</t>
  </si>
  <si>
    <t>00195</t>
  </si>
  <si>
    <t>白玉珍</t>
  </si>
  <si>
    <t>00084</t>
  </si>
  <si>
    <t>石冰</t>
  </si>
  <si>
    <t>00077</t>
  </si>
  <si>
    <t>张乐橙</t>
  </si>
  <si>
    <t>00056</t>
  </si>
  <si>
    <t>张可心</t>
  </si>
  <si>
    <t>00014</t>
  </si>
  <si>
    <t>尹重洋</t>
  </si>
  <si>
    <t>00453</t>
  </si>
  <si>
    <t>马瑞</t>
  </si>
  <si>
    <t>00088</t>
  </si>
  <si>
    <t>曾紫涵</t>
  </si>
  <si>
    <t>00098</t>
  </si>
  <si>
    <t>张姝雯</t>
  </si>
  <si>
    <t>01116</t>
  </si>
  <si>
    <t>微生物检验岗位（一般人员岗位）</t>
  </si>
  <si>
    <t>郭美娜</t>
  </si>
  <si>
    <t>02169</t>
  </si>
  <si>
    <t>高阿如那</t>
  </si>
  <si>
    <t>02413</t>
  </si>
  <si>
    <t>吕书阁</t>
  </si>
  <si>
    <t>02078</t>
  </si>
  <si>
    <t>彭悦</t>
  </si>
  <si>
    <t>02118</t>
  </si>
  <si>
    <t>赵梦卓</t>
  </si>
  <si>
    <t>01056</t>
  </si>
  <si>
    <t>包灵艳</t>
  </si>
  <si>
    <t>00249</t>
  </si>
  <si>
    <t>理化检验岗位1（高校毕业生岗位）</t>
  </si>
  <si>
    <t>喻文博</t>
  </si>
  <si>
    <t>00034</t>
  </si>
  <si>
    <t>包兴安</t>
  </si>
  <si>
    <t>00166</t>
  </si>
  <si>
    <t>王啸琦</t>
  </si>
  <si>
    <t>00160</t>
  </si>
  <si>
    <t>陈浩</t>
  </si>
  <si>
    <t>00730</t>
  </si>
  <si>
    <t>理化检验岗位1（一般人员岗位）</t>
  </si>
  <si>
    <t>陈楠</t>
  </si>
  <si>
    <t>00622</t>
  </si>
  <si>
    <t>刘志明</t>
  </si>
  <si>
    <t>00044</t>
  </si>
  <si>
    <t>鼠疫防控岗位（高校毕业生岗位）</t>
  </si>
  <si>
    <t>田东旭</t>
  </si>
  <si>
    <t>00143</t>
  </si>
  <si>
    <t>谢宝瑞</t>
  </si>
  <si>
    <t>00489</t>
  </si>
  <si>
    <t>王媛媛</t>
  </si>
  <si>
    <t>00347</t>
  </si>
  <si>
    <t>白育坪</t>
  </si>
  <si>
    <t>00914</t>
  </si>
  <si>
    <t>鼠疫防控岗位（一般人员岗位）</t>
  </si>
  <si>
    <t>张宇</t>
  </si>
  <si>
    <t>01019</t>
  </si>
  <si>
    <t>赵闯</t>
  </si>
  <si>
    <t>02762</t>
  </si>
  <si>
    <t>刘苏日娜</t>
  </si>
  <si>
    <t>01658</t>
  </si>
  <si>
    <t>武钱钱</t>
  </si>
  <si>
    <t>01561</t>
  </si>
  <si>
    <t>赖特日格勒</t>
  </si>
  <si>
    <t>00041</t>
  </si>
  <si>
    <t>职业病防控岗位（高校毕业生岗位）</t>
  </si>
  <si>
    <t>王友</t>
  </si>
  <si>
    <t>00111</t>
  </si>
  <si>
    <t>包石红</t>
  </si>
  <si>
    <t>00393</t>
  </si>
  <si>
    <t>包志斌</t>
  </si>
  <si>
    <t>00564</t>
  </si>
  <si>
    <t>鲁乌云</t>
  </si>
  <si>
    <t>01560</t>
  </si>
  <si>
    <t>职业病防控岗位（一般人员岗位）</t>
  </si>
  <si>
    <t>陈蕾</t>
  </si>
  <si>
    <t>02210</t>
  </si>
  <si>
    <t>包晶晶</t>
  </si>
  <si>
    <t>00769</t>
  </si>
  <si>
    <t>乌兰浩特市爱国社区卫生服务中心</t>
  </si>
  <si>
    <t>B超医师岗（一般人员岗位）</t>
  </si>
  <si>
    <t>房超</t>
  </si>
  <si>
    <t>汉</t>
  </si>
  <si>
    <t>01539</t>
  </si>
  <si>
    <t>乌兰浩特市和平社区卫生服务中心</t>
  </si>
  <si>
    <t>白岩</t>
  </si>
  <si>
    <t>01875</t>
  </si>
  <si>
    <t>兴安盟精神卫生中心</t>
  </si>
  <si>
    <t>蒙医精神科医师（一般人员岗位）</t>
  </si>
  <si>
    <t>文华</t>
  </si>
  <si>
    <t>01813</t>
  </si>
  <si>
    <t>白雪梅</t>
  </si>
  <si>
    <t>02093</t>
  </si>
  <si>
    <t>乌兰浩特市健康教育所</t>
  </si>
  <si>
    <t>职员岗位（一般人员岗位）</t>
  </si>
  <si>
    <t>乌日汗</t>
  </si>
  <si>
    <t>蒙</t>
  </si>
  <si>
    <t>01532</t>
  </si>
  <si>
    <t>朱煜韬</t>
  </si>
  <si>
    <t>01267</t>
  </si>
  <si>
    <t>乌兰浩特市都林社区卫生服务中心</t>
  </si>
  <si>
    <t>临床医师岗（一般人员岗位）</t>
  </si>
  <si>
    <t>吴蕾</t>
  </si>
  <si>
    <t>00695</t>
  </si>
  <si>
    <t>赵娜</t>
  </si>
  <si>
    <t>00376</t>
  </si>
  <si>
    <t>乌兰浩特市太本站卫生院</t>
  </si>
  <si>
    <t>护理岗（项目人员岗位）</t>
  </si>
  <si>
    <t>李洋</t>
  </si>
  <si>
    <t>00096</t>
  </si>
  <si>
    <t>张立珠</t>
  </si>
  <si>
    <t>01218</t>
  </si>
  <si>
    <t>乌兰浩特市卫东中心卫生院</t>
  </si>
  <si>
    <t>苏畅</t>
  </si>
  <si>
    <t>01461</t>
  </si>
  <si>
    <t>刘雁东</t>
  </si>
  <si>
    <t>01311</t>
  </si>
  <si>
    <t>蒙医医师岗（一般人员岗位）</t>
  </si>
  <si>
    <t>齐美灵</t>
  </si>
  <si>
    <t>00696</t>
  </si>
  <si>
    <t>刘宇星</t>
  </si>
  <si>
    <t>00721</t>
  </si>
  <si>
    <t>乌兰浩特市乌兰哈达卫生院</t>
  </si>
  <si>
    <t>图雅</t>
  </si>
  <si>
    <t>01518</t>
  </si>
  <si>
    <t>代佳玉</t>
  </si>
  <si>
    <t>00773</t>
  </si>
  <si>
    <t>乌兰浩特市新城社区卫生服务中心</t>
  </si>
  <si>
    <t>口腔医师（一般人员岗位）</t>
  </si>
  <si>
    <t>张丹</t>
  </si>
  <si>
    <t>00876</t>
  </si>
  <si>
    <t>隋国庆</t>
  </si>
  <si>
    <t>01445</t>
  </si>
  <si>
    <t>乌兰浩特市义勒力特卫生院</t>
  </si>
  <si>
    <t>张宪国</t>
  </si>
  <si>
    <t>01657</t>
  </si>
  <si>
    <t>包文杰</t>
  </si>
  <si>
    <t>01086</t>
  </si>
  <si>
    <t>检验岗位（一般人员岗位）</t>
  </si>
  <si>
    <t>孙思琪</t>
  </si>
  <si>
    <t>00958</t>
  </si>
  <si>
    <t>吕冰</t>
  </si>
  <si>
    <t>02289</t>
  </si>
  <si>
    <t>乌兰浩特市五一社区卫生服务中心</t>
  </si>
  <si>
    <t>蔡青莲</t>
  </si>
  <si>
    <t>02103</t>
  </si>
  <si>
    <t>张晓光</t>
  </si>
  <si>
    <t>00036</t>
  </si>
  <si>
    <t>突泉县疾病预防控制中心</t>
  </si>
  <si>
    <t>卫生检验岗位（项目人员岗位）</t>
  </si>
  <si>
    <t>吴月园</t>
  </si>
  <si>
    <t>00250</t>
  </si>
  <si>
    <t>通拉嘎</t>
  </si>
  <si>
    <t>00371</t>
  </si>
  <si>
    <t>卫生检验岗位（高校毕业生岗位）</t>
  </si>
  <si>
    <t>赵志鹏</t>
  </si>
  <si>
    <t>00407</t>
  </si>
  <si>
    <t>白亮</t>
  </si>
  <si>
    <t>01260</t>
  </si>
  <si>
    <t>兴安盟爱国卫生服务中心</t>
  </si>
  <si>
    <t>李静</t>
  </si>
  <si>
    <t>01544</t>
  </si>
  <si>
    <t>徐笑梅</t>
  </si>
  <si>
    <t>01787</t>
  </si>
  <si>
    <t>公共卫生岗（一般人员岗位）</t>
  </si>
  <si>
    <t>徐震</t>
  </si>
  <si>
    <t>00717</t>
  </si>
  <si>
    <t>林有</t>
  </si>
  <si>
    <t>01955</t>
  </si>
  <si>
    <t>突泉县妇幼保健计划生育服务中心</t>
  </si>
  <si>
    <t>刘朋</t>
  </si>
  <si>
    <t>01504</t>
  </si>
  <si>
    <t>王静</t>
  </si>
  <si>
    <t>02151</t>
  </si>
  <si>
    <t>王爽</t>
  </si>
  <si>
    <t>00600</t>
  </si>
  <si>
    <t>郭新宁</t>
  </si>
  <si>
    <t>02024</t>
  </si>
  <si>
    <t>张婧</t>
  </si>
  <si>
    <t>00638</t>
  </si>
  <si>
    <t>孙凡</t>
  </si>
  <si>
    <t>01605</t>
  </si>
  <si>
    <t>卫生检验岗位（一般人员岗位）</t>
  </si>
  <si>
    <t>王圆圆</t>
  </si>
  <si>
    <t>01262</t>
  </si>
  <si>
    <t>沈艳迪</t>
  </si>
  <si>
    <t>00137</t>
  </si>
  <si>
    <t>医学检验岗位（高校毕业生岗位）</t>
  </si>
  <si>
    <t>高健</t>
  </si>
  <si>
    <t>00411</t>
  </si>
  <si>
    <t>庄宏宝</t>
  </si>
  <si>
    <t>00666</t>
  </si>
  <si>
    <t>周树奎</t>
  </si>
  <si>
    <t>00946</t>
  </si>
  <si>
    <t>单广鑫</t>
  </si>
  <si>
    <t>01018</t>
  </si>
  <si>
    <t>闯振颖</t>
  </si>
  <si>
    <t>02494</t>
  </si>
  <si>
    <t>艳婷</t>
  </si>
  <si>
    <t>01567</t>
  </si>
  <si>
    <t>杨爱爱</t>
  </si>
  <si>
    <t>00689</t>
  </si>
  <si>
    <t>李丰</t>
  </si>
  <si>
    <t>01832</t>
  </si>
  <si>
    <t>突泉县六户镇中心卫生院</t>
  </si>
  <si>
    <t>康复治疗技术岗（一般人员岗位）</t>
  </si>
  <si>
    <t>那日苏</t>
  </si>
  <si>
    <t>00662</t>
  </si>
  <si>
    <t>李洪凯</t>
  </si>
  <si>
    <t>01876</t>
  </si>
  <si>
    <t>突泉县东杜尔基镇中心卫生院</t>
  </si>
  <si>
    <t>张瑞</t>
  </si>
  <si>
    <t>02224</t>
  </si>
  <si>
    <t>范文丽</t>
  </si>
  <si>
    <t>00631</t>
  </si>
  <si>
    <t>突泉县太平乡卫生院</t>
  </si>
  <si>
    <t>中药师岗（一般人员岗位）</t>
  </si>
  <si>
    <t>高媛</t>
  </si>
  <si>
    <t>02311</t>
  </si>
  <si>
    <t>王成诚</t>
  </si>
  <si>
    <t>01512</t>
  </si>
  <si>
    <t>突泉县九龙乡卫生院</t>
  </si>
  <si>
    <t>单园园</t>
  </si>
  <si>
    <t>01165</t>
  </si>
  <si>
    <t>王春月</t>
  </si>
  <si>
    <t>02161</t>
  </si>
  <si>
    <t>突泉县太东卫生院</t>
  </si>
  <si>
    <t>孙亮亮</t>
  </si>
  <si>
    <t>02052</t>
  </si>
  <si>
    <t>姜丽娜</t>
  </si>
  <si>
    <t>01583</t>
  </si>
  <si>
    <t>阿尔山市医院</t>
  </si>
  <si>
    <t>耳鼻喉科医师岗位（一般人员岗位）</t>
  </si>
  <si>
    <t>李龙</t>
  </si>
  <si>
    <t>02476</t>
  </si>
  <si>
    <t>医学检验技术岗位（一般人员岗位）</t>
  </si>
  <si>
    <t>吴建平</t>
  </si>
  <si>
    <t>00326</t>
  </si>
  <si>
    <t>阿尔山市蒙中医院</t>
  </si>
  <si>
    <t>临床岗位（高校毕业生岗位）</t>
  </si>
  <si>
    <t>白晓华</t>
  </si>
  <si>
    <t>02423</t>
  </si>
  <si>
    <t>阿尔山市疾病预防控制中心</t>
  </si>
  <si>
    <t>王那日苏</t>
  </si>
  <si>
    <t>00131</t>
  </si>
  <si>
    <t>医学检验技术岗位（高校毕业生岗位）</t>
  </si>
  <si>
    <t>王玥文</t>
  </si>
  <si>
    <t>01857</t>
  </si>
  <si>
    <t>科尔沁右翼前旗树木沟卫生院</t>
  </si>
  <si>
    <t>蒙医岗位（一般人员岗位）</t>
  </si>
  <si>
    <t>吴文华</t>
  </si>
  <si>
    <t>02735</t>
  </si>
  <si>
    <t>科尔沁右翼前旗阿力得尔中心卫生院</t>
  </si>
  <si>
    <t>口腔岗位（一般人员岗位）</t>
  </si>
  <si>
    <t>萨如拉</t>
  </si>
  <si>
    <t>01027</t>
  </si>
  <si>
    <t>曹富智</t>
  </si>
  <si>
    <t>00779</t>
  </si>
  <si>
    <t>超声岗位（一般人员岗位）</t>
  </si>
  <si>
    <t>金钰</t>
  </si>
  <si>
    <t>02788</t>
  </si>
  <si>
    <t>庞一鸣</t>
  </si>
  <si>
    <t>01238</t>
  </si>
  <si>
    <t>科尔沁右翼前旗保门卫生院</t>
  </si>
  <si>
    <t>护士岗位（一般人员岗位）</t>
  </si>
  <si>
    <t>魏晓雪</t>
  </si>
  <si>
    <t>01313</t>
  </si>
  <si>
    <t>王菲菲</t>
  </si>
  <si>
    <t>01127</t>
  </si>
  <si>
    <t>科尔沁右翼前旗察尔森中心卫生院</t>
  </si>
  <si>
    <t>王红娜</t>
  </si>
  <si>
    <t>01458</t>
  </si>
  <si>
    <t>塔娜</t>
  </si>
  <si>
    <t>00650</t>
  </si>
  <si>
    <t>杨丰任</t>
  </si>
  <si>
    <t>02654</t>
  </si>
  <si>
    <t>李娜</t>
  </si>
  <si>
    <t>00733</t>
  </si>
  <si>
    <t>科尔沁右翼前旗额尔格图中心卫生院</t>
  </si>
  <si>
    <t>张肖廷</t>
  </si>
  <si>
    <t>00686</t>
  </si>
  <si>
    <t>格壮</t>
  </si>
  <si>
    <t>00957</t>
  </si>
  <si>
    <t>科尔沁右翼前旗俄体中心卫生院</t>
  </si>
  <si>
    <t>刘青洁</t>
  </si>
  <si>
    <t>01372</t>
  </si>
  <si>
    <t>高鑫静</t>
  </si>
  <si>
    <t>02387</t>
  </si>
  <si>
    <t>科尔沁右翼前旗哈拉黑卫生院</t>
  </si>
  <si>
    <t>金常明</t>
  </si>
  <si>
    <t>00981</t>
  </si>
  <si>
    <t>刘海祥</t>
  </si>
  <si>
    <t>01148</t>
  </si>
  <si>
    <t>科尔沁右翼前旗好仁卫生院</t>
  </si>
  <si>
    <t>莉梅</t>
  </si>
  <si>
    <t>01049</t>
  </si>
  <si>
    <t>陈萨日娜</t>
  </si>
  <si>
    <t>00896</t>
  </si>
  <si>
    <t>科尔沁右翼前旗居力很中心卫生院</t>
  </si>
  <si>
    <t>黄玉海</t>
  </si>
  <si>
    <t>01106</t>
  </si>
  <si>
    <t>张水晶</t>
  </si>
  <si>
    <t>02795</t>
  </si>
  <si>
    <t>科尔沁右翼前旗桃合木中心卫生院</t>
  </si>
  <si>
    <t>00976</t>
  </si>
  <si>
    <t>英春</t>
  </si>
  <si>
    <t>00778</t>
  </si>
  <si>
    <t>中医岗位（一般人员岗位）</t>
  </si>
  <si>
    <t>张振</t>
  </si>
  <si>
    <t>02778</t>
  </si>
  <si>
    <t>影像医师（一般人员岗位）</t>
  </si>
  <si>
    <t>成善聪</t>
  </si>
  <si>
    <t>01141</t>
  </si>
  <si>
    <t>精神科医师（一般人员岗位）</t>
  </si>
  <si>
    <t>张迪</t>
  </si>
  <si>
    <t>01007</t>
  </si>
  <si>
    <t>王晗</t>
  </si>
  <si>
    <t>02512</t>
  </si>
  <si>
    <t>特日格乐</t>
  </si>
  <si>
    <t>02097</t>
  </si>
  <si>
    <t>周思琦</t>
  </si>
  <si>
    <t>02351</t>
  </si>
  <si>
    <t>白利利</t>
  </si>
  <si>
    <t>02137</t>
  </si>
  <si>
    <t>何爽</t>
  </si>
  <si>
    <t>01432</t>
  </si>
  <si>
    <t>李红艳</t>
  </si>
  <si>
    <t>00266</t>
  </si>
  <si>
    <t>理疗岗位（高校毕业生岗位）</t>
  </si>
  <si>
    <t>孙石虎</t>
  </si>
  <si>
    <t>00312</t>
  </si>
  <si>
    <t>代那日苏</t>
  </si>
  <si>
    <t>01748</t>
  </si>
  <si>
    <t>扎赉特旗巴岱卫生院</t>
  </si>
  <si>
    <t>程成</t>
  </si>
  <si>
    <t>01221</t>
  </si>
  <si>
    <t>丛云屏</t>
  </si>
  <si>
    <t>02620</t>
  </si>
  <si>
    <t>扎赉特旗巴彦高勒中心卫生院</t>
  </si>
  <si>
    <t>张海坤</t>
  </si>
  <si>
    <t>01734</t>
  </si>
  <si>
    <t>牛思文</t>
  </si>
  <si>
    <t>02582</t>
  </si>
  <si>
    <t>扎赉特旗巴彦扎拉嘎卫生院</t>
  </si>
  <si>
    <t>李晶晶</t>
  </si>
  <si>
    <t>01496</t>
  </si>
  <si>
    <t>董凤</t>
  </si>
  <si>
    <t>01154</t>
  </si>
  <si>
    <t>于国宝</t>
  </si>
  <si>
    <t>02505</t>
  </si>
  <si>
    <t>蔡洪洋</t>
  </si>
  <si>
    <t>01309</t>
  </si>
  <si>
    <t>扎赉特旗绰勒卫生院</t>
  </si>
  <si>
    <t>理疗岗位（一般人员岗位）</t>
  </si>
  <si>
    <t>潘荣喜</t>
  </si>
  <si>
    <t>02077</t>
  </si>
  <si>
    <t>包斯琴图</t>
  </si>
  <si>
    <t>01598</t>
  </si>
  <si>
    <t>扎赉特旗二龙山卫生院</t>
  </si>
  <si>
    <t>曹艳芝</t>
  </si>
  <si>
    <t>01113</t>
  </si>
  <si>
    <t>季丽清</t>
  </si>
  <si>
    <t>01835</t>
  </si>
  <si>
    <t>乔艳茹</t>
  </si>
  <si>
    <t>01291</t>
  </si>
  <si>
    <t>李爽</t>
  </si>
  <si>
    <t>00762</t>
  </si>
  <si>
    <t>宋健</t>
  </si>
  <si>
    <t>00030</t>
  </si>
  <si>
    <t>扎赉特旗好力保中心卫生院</t>
  </si>
  <si>
    <t>护理岗位（高校毕业生岗位）</t>
  </si>
  <si>
    <t>毛雨朦</t>
  </si>
  <si>
    <t>00115</t>
  </si>
  <si>
    <t>辛媛媛</t>
  </si>
  <si>
    <t>01975</t>
  </si>
  <si>
    <t>赵婷婷</t>
  </si>
  <si>
    <t>02361</t>
  </si>
  <si>
    <t>齐秀萍</t>
  </si>
  <si>
    <t>01883</t>
  </si>
  <si>
    <t>助产岗位（一般人员岗位）</t>
  </si>
  <si>
    <t>任玲</t>
  </si>
  <si>
    <t>02538</t>
  </si>
  <si>
    <t>刘琪</t>
  </si>
  <si>
    <t>00996</t>
  </si>
  <si>
    <t>扎赉特旗五家户卫生院</t>
  </si>
  <si>
    <t>孟令玉</t>
  </si>
  <si>
    <t>00623</t>
  </si>
  <si>
    <t>张冬梅</t>
  </si>
  <si>
    <t>01972</t>
  </si>
  <si>
    <t>扎赉特旗新林中心卫生院</t>
  </si>
  <si>
    <t>斯琴</t>
  </si>
  <si>
    <t>01187</t>
  </si>
  <si>
    <t>李雪</t>
  </si>
  <si>
    <t>02212</t>
  </si>
  <si>
    <t>刘慧阳</t>
  </si>
  <si>
    <t>02493</t>
  </si>
  <si>
    <t>杨丽宝</t>
  </si>
  <si>
    <t>02055</t>
  </si>
  <si>
    <t>兴安盟中心血站</t>
  </si>
  <si>
    <t>医学检验（一般人员岗位）</t>
  </si>
  <si>
    <t>张婷婷</t>
  </si>
  <si>
    <t>01287</t>
  </si>
  <si>
    <t>郑洪菊</t>
  </si>
  <si>
    <t>01903</t>
  </si>
  <si>
    <t>高金明</t>
  </si>
  <si>
    <t>总成绩</t>
  </si>
  <si>
    <t>排名</t>
  </si>
  <si>
    <t>是否进入体检环节</t>
  </si>
  <si>
    <t>岗位招聘人数</t>
  </si>
  <si>
    <t>体检考察结果</t>
  </si>
  <si>
    <t>02468</t>
  </si>
  <si>
    <t>阿尔山市第一小学</t>
  </si>
  <si>
    <t>校医（一般人员岗位）</t>
  </si>
  <si>
    <t>刘海珠</t>
  </si>
  <si>
    <t>是</t>
  </si>
  <si>
    <t>合格</t>
  </si>
  <si>
    <t>02501</t>
  </si>
  <si>
    <t>阿尔山市第二小学</t>
  </si>
  <si>
    <t>杨阳</t>
  </si>
  <si>
    <t>01902</t>
  </si>
  <si>
    <t>阿尔山市第一中学</t>
  </si>
  <si>
    <t>刘红昊</t>
  </si>
  <si>
    <t>01484</t>
  </si>
  <si>
    <t>阿尔山市第一幼儿园</t>
  </si>
  <si>
    <t>园医（一般人员岗位）</t>
  </si>
  <si>
    <t>白洋</t>
  </si>
  <si>
    <t>02587</t>
  </si>
  <si>
    <t>阿尔山市第二幼儿园</t>
  </si>
  <si>
    <t>王婧</t>
  </si>
  <si>
    <t>01495</t>
  </si>
  <si>
    <t>科右前旗学校</t>
  </si>
  <si>
    <t>付萨如拉</t>
  </si>
  <si>
    <t>00727</t>
  </si>
  <si>
    <t>王施鳗</t>
  </si>
  <si>
    <t>01184</t>
  </si>
  <si>
    <t>陈万宝</t>
  </si>
  <si>
    <t>01553</t>
  </si>
  <si>
    <t>孙贺</t>
  </si>
  <si>
    <t>00186</t>
  </si>
  <si>
    <t>校医（蒙汉兼通人员岗位）</t>
  </si>
  <si>
    <t>赖淑珍</t>
  </si>
  <si>
    <t>00479</t>
  </si>
  <si>
    <t>包兴华</t>
  </si>
  <si>
    <t>00122</t>
  </si>
  <si>
    <t>常丽艳</t>
  </si>
  <si>
    <t>01347</t>
  </si>
  <si>
    <t>扎赉特旗各中小学校</t>
  </si>
  <si>
    <t>00329</t>
  </si>
  <si>
    <t>校医（高校毕业生岗位）</t>
  </si>
  <si>
    <t>于丁一</t>
  </si>
  <si>
    <t>00017</t>
  </si>
  <si>
    <t>校医（项目人员岗位）</t>
  </si>
  <si>
    <t>白圆圆</t>
  </si>
  <si>
    <t>00209</t>
  </si>
  <si>
    <t>宫响</t>
  </si>
  <si>
    <t>00221</t>
  </si>
  <si>
    <t>丁良楠</t>
  </si>
  <si>
    <t>00610</t>
  </si>
  <si>
    <t>突泉县中小学</t>
  </si>
  <si>
    <t>罗娜</t>
  </si>
  <si>
    <t>01708</t>
  </si>
  <si>
    <t>李秋菊</t>
  </si>
  <si>
    <t>00153</t>
  </si>
  <si>
    <t>刘佳旭</t>
  </si>
  <si>
    <t>00118</t>
  </si>
  <si>
    <t>辛舒雅</t>
  </si>
  <si>
    <t>01618</t>
  </si>
  <si>
    <t>乌兰浩特市学校</t>
  </si>
  <si>
    <t>王丽平</t>
  </si>
  <si>
    <t>01778</t>
  </si>
  <si>
    <t>刘宗一</t>
  </si>
  <si>
    <t>01638</t>
  </si>
  <si>
    <t>郭静</t>
  </si>
  <si>
    <t>00146</t>
  </si>
  <si>
    <t>黄婕</t>
  </si>
  <si>
    <t>00080</t>
  </si>
  <si>
    <t>裴莺娜</t>
  </si>
  <si>
    <t>2021年全盟卫生健康系统事业单位公开招聘工作人员岗位计划表</t>
  </si>
  <si>
    <t>招聘
单位</t>
  </si>
  <si>
    <t>编制情况</t>
  </si>
  <si>
    <t>招聘单位主管部门</t>
  </si>
  <si>
    <t>招聘
岗位</t>
  </si>
  <si>
    <t>招聘
人数</t>
  </si>
  <si>
    <t>其中</t>
  </si>
  <si>
    <t>具体条件</t>
  </si>
  <si>
    <t>考试范围</t>
  </si>
  <si>
    <t>一般
人员岗位</t>
  </si>
  <si>
    <t>高校毕业生岗位</t>
  </si>
  <si>
    <t>项目
人员
岗位</t>
  </si>
  <si>
    <t>蒙汉兼通人员岗位</t>
  </si>
  <si>
    <t>学 历</t>
  </si>
  <si>
    <t>学位</t>
  </si>
  <si>
    <t>专 业</t>
  </si>
  <si>
    <t>执业资格或职称资格</t>
  </si>
  <si>
    <t>年龄</t>
  </si>
  <si>
    <t>户籍</t>
  </si>
  <si>
    <t>其他</t>
  </si>
  <si>
    <t>事业编制</t>
  </si>
  <si>
    <t>兴安盟卫生健康委员会</t>
  </si>
  <si>
    <t>微生物检验岗位</t>
  </si>
  <si>
    <t>普通高等院校本科及以上毕业学历</t>
  </si>
  <si>
    <t>学士及以上学位</t>
  </si>
  <si>
    <t xml:space="preserve"> 医学检验（100254）、医学检验技术（101001）、生物医学专业（082601）
</t>
  </si>
  <si>
    <t>不限</t>
  </si>
  <si>
    <t>本科要求30周岁以下、硕士研究生要求35周岁以下</t>
  </si>
  <si>
    <t xml:space="preserve">最低服务期限为5年，5年内不可以调动 </t>
  </si>
  <si>
    <t>医学检验</t>
  </si>
  <si>
    <t>理化检验岗位1</t>
  </si>
  <si>
    <t>食品质量与安全（082702）、食品科学与工程（082701）</t>
  </si>
  <si>
    <t>卫生检验</t>
  </si>
  <si>
    <t>理化检验岗位2</t>
  </si>
  <si>
    <t>卫生检验、卫生检验与检疫（101007）</t>
  </si>
  <si>
    <t>最低服务期限为5年，5年内不可以调动</t>
  </si>
  <si>
    <t>鼠疫防控岗位</t>
  </si>
  <si>
    <t>预防医学（100401K）、临床医学（100201K）</t>
  </si>
  <si>
    <t>最低服务期限为5年，5年内不可以调动（长期下乡野外作业适合男性）</t>
  </si>
  <si>
    <t>预防医学</t>
  </si>
  <si>
    <t>传染病防控岗位</t>
  </si>
  <si>
    <t>公共卫生与预防医学（100401流行病与卫生统计学、100402劳动卫生与环境卫生学）、  预防医学（100401K）</t>
  </si>
  <si>
    <t>最低服务期限为5年，5年内不可以调动（长期下乡）</t>
  </si>
  <si>
    <t>性病、艾滋病防控岗位</t>
  </si>
  <si>
    <t xml:space="preserve">        预防医学（100401K）</t>
  </si>
  <si>
    <t>慢性病防控岗位</t>
  </si>
  <si>
    <t>卫生事业管理</t>
  </si>
  <si>
    <t>职业病防控岗位</t>
  </si>
  <si>
    <t xml:space="preserve">临床医学（100201K）         </t>
  </si>
  <si>
    <t>临床医学</t>
  </si>
  <si>
    <t>临床岗位</t>
  </si>
  <si>
    <t>普通高等院校本科及以上毕业</t>
  </si>
  <si>
    <t>学士学位及以上</t>
  </si>
  <si>
    <t>35周岁及以下</t>
  </si>
  <si>
    <t>公共卫生</t>
  </si>
  <si>
    <t>公共卫生与预防医学（医学院校毕业、医疗卫生方向）、预防医学、公共卫生、公共事业管理（医学院校毕业、医疗卫生方向）、卫生事业管理（医学院校毕业、医疗卫生方向）</t>
  </si>
  <si>
    <t xml:space="preserve">医学检验、医学检验技术     </t>
  </si>
  <si>
    <t>最低服务期限为5年，5年内不可以调动 （经常下乡采血适合男性，蒙汉兼通者优先）</t>
  </si>
  <si>
    <t xml:space="preserve">扎赉特旗阿尔本格勒中心卫生院 </t>
  </si>
  <si>
    <t>扎赉特旗卫生健康委员会</t>
  </si>
  <si>
    <t>蒙医岗位</t>
  </si>
  <si>
    <t>普通高等院校专科及以上毕业学历(具有执业助理医师及以上资格不限学历)</t>
  </si>
  <si>
    <t>蒙医、蒙医学、蒙医医疗、蒙西医结合、蒙医医疗与蒙药、蒙西医结合医士、蒙西医医士、蒙医骨伤</t>
  </si>
  <si>
    <t>具有执业助理医师及以上资格</t>
  </si>
  <si>
    <t>40周岁及以下</t>
  </si>
  <si>
    <t>扎赉特旗户籍或高考时具有扎赉特旗户籍</t>
  </si>
  <si>
    <t>最低服务期限为5年，5年内不可以调动 (必备）</t>
  </si>
  <si>
    <t>蒙医学</t>
  </si>
  <si>
    <t>中医岗位</t>
  </si>
  <si>
    <t>中医、中医学、中西医结合、中西医结合临床、针灸推拿学、针灸推拿、中西医临床医学、中医骨伤、中医骨伤科学、中医内科学</t>
  </si>
  <si>
    <t>中医学</t>
  </si>
  <si>
    <t>妇科岗位</t>
  </si>
  <si>
    <t>妇幼卫生、临床医学、全科医学、妇幼保健、妇产科学</t>
  </si>
  <si>
    <t>护理岗位</t>
  </si>
  <si>
    <t>普通高等院校专科及以上毕业学历</t>
  </si>
  <si>
    <t>护理学(蒙授)、护理（蒙授）、高级护理（蒙授）、蒙医护理、助产（蒙授）、高级护理、护理、护理学</t>
  </si>
  <si>
    <t>具有护士执业资格证书（成绩合格证明等同于护士资格证）</t>
  </si>
  <si>
    <t>护理学</t>
  </si>
  <si>
    <t>理疗岗位</t>
  </si>
  <si>
    <t>蒙医、蒙医学、蒙医医疗、蒙西医结合、蒙医医疗与蒙药、蒙西医结合医士、蒙西医医士、蒙医骨伤、针灸推拿、针灸推拿学、康复治疗、康复治疗学、康复医学与理疗学、康复治疗技术、康复工程技术</t>
  </si>
  <si>
    <t>高级护理、护理、护理学</t>
  </si>
  <si>
    <t xml:space="preserve">扎赉特旗巴彦高勒中心卫生院 </t>
  </si>
  <si>
    <t>临床医学、全科医学</t>
  </si>
  <si>
    <t xml:space="preserve">扎赉特旗宝力根花卫生院 </t>
  </si>
  <si>
    <t>检验岗位</t>
  </si>
  <si>
    <t>医学检验技术、医学检验</t>
  </si>
  <si>
    <t>具有检验士及以上资格</t>
  </si>
  <si>
    <t>助产岗位</t>
  </si>
  <si>
    <t>助产、助产士</t>
  </si>
  <si>
    <t>最低服务期限为5年，6年内不可以调动 (必备）</t>
  </si>
  <si>
    <t>科尔沁右翼前旗卫生健康委员会</t>
  </si>
  <si>
    <t>口腔岗位</t>
  </si>
  <si>
    <t>中专及以上学历</t>
  </si>
  <si>
    <t>口腔医学</t>
  </si>
  <si>
    <t>执业助理医师及以上资格；全日制普通高等院校大学专科及以上学历不限执业资格，具有执业医师资格优先录用。</t>
  </si>
  <si>
    <t>兴安盟户籍或高考时具有兴安盟户籍</t>
  </si>
  <si>
    <t>最低服务期限为5年，5年内不可以调动，必备。</t>
  </si>
  <si>
    <t>超声岗位</t>
  </si>
  <si>
    <t>医学影像技术、医学影像学</t>
  </si>
  <si>
    <t>最低服务期限为5年，5年内不可以调动，必备</t>
  </si>
  <si>
    <t>医学影像</t>
  </si>
  <si>
    <t>临床医学检验技术士及以上专业技术资格；全日制普通高等院校大学专科及以上学历不限专业技术资格。</t>
  </si>
  <si>
    <t>国民教育序列大专及以上毕业学历</t>
  </si>
  <si>
    <t>蒙医、蒙医学</t>
  </si>
  <si>
    <t>执业助理医师及以上资格</t>
  </si>
  <si>
    <t>执业医师</t>
  </si>
  <si>
    <t>临床医学检验技术士及以上专业技术资格</t>
  </si>
  <si>
    <t>放射岗位</t>
  </si>
  <si>
    <t>护士岗位</t>
  </si>
  <si>
    <t>护理学、护理</t>
  </si>
  <si>
    <t>执业护士</t>
  </si>
  <si>
    <t>科右前旗户籍或高考时具有科右前旗户籍</t>
  </si>
  <si>
    <t>执业护士同时具有护师及以上专业技术资格</t>
  </si>
  <si>
    <t>突泉县卫生健康委员会</t>
  </si>
  <si>
    <t>临床</t>
  </si>
  <si>
    <t>35周岁及以下，中级及以上职称为40周岁及以下</t>
  </si>
  <si>
    <t xml:space="preserve">最低服务期限为5年，5年内不可以调动 (必备） </t>
  </si>
  <si>
    <t>普通高等院校专科及以上毕业学历(具有初级及以上资格不限学历)</t>
  </si>
  <si>
    <t>医学检验、医学检验技术</t>
  </si>
  <si>
    <t>医学检验 岗位</t>
  </si>
  <si>
    <t>普通高等院校专科及以上毕业学历(具有初级士及以上资格不限学历)</t>
  </si>
  <si>
    <t>35周岁以下，全日制硕士研究生及以上学历40周岁以下，中级及以上职称为40周岁及以下</t>
  </si>
  <si>
    <t>卫生检验 岗位</t>
  </si>
  <si>
    <t>食品营养与检测、食品科学与工程、卫生检验、卫生检验与检疫、  分析化学、药物分析化学</t>
  </si>
  <si>
    <t>康复治疗技术岗</t>
  </si>
  <si>
    <t>康复治疗技术、康复工程技术、康复治疗学</t>
  </si>
  <si>
    <t>康复治疗</t>
  </si>
  <si>
    <t>中药师岗</t>
  </si>
  <si>
    <t>中药学、中药资源与开发、中药</t>
  </si>
  <si>
    <t>药学</t>
  </si>
  <si>
    <t>阿尔山市卫生健康委员会</t>
  </si>
  <si>
    <t>妇科医师岗位</t>
  </si>
  <si>
    <t>有执业医师证（执业范围：妇科）</t>
  </si>
  <si>
    <t>眼科医师岗位</t>
  </si>
  <si>
    <t>有执业医师证（执业范围：眼科）</t>
  </si>
  <si>
    <t>耳鼻喉科医师岗位</t>
  </si>
  <si>
    <t>有执业医师证（执业范围：耳鼻喉科）</t>
  </si>
  <si>
    <t>医学影像技术岗位</t>
  </si>
  <si>
    <t>医学影像、临床医学</t>
  </si>
  <si>
    <t>取得执业医师资格且执业范围是医学影像和放射治疗</t>
  </si>
  <si>
    <t>医学检验技术岗位</t>
  </si>
  <si>
    <t>医学检验技术</t>
  </si>
  <si>
    <t>具有医学检验初级师及以上资格</t>
  </si>
  <si>
    <t>具有执业医师证</t>
  </si>
  <si>
    <t>卫生检验与检疫技术岗位</t>
  </si>
  <si>
    <t>卫生检验、卫生检验与检疫</t>
  </si>
  <si>
    <t>阿尔山天池镇卫生院</t>
  </si>
  <si>
    <t>阿尔山市温泉街社区卫生服务中心</t>
  </si>
  <si>
    <t>乌市卫生健康委员会</t>
  </si>
  <si>
    <t>职员岗位</t>
  </si>
  <si>
    <t>乌兰浩特市胜利社区卫生服务中心</t>
  </si>
  <si>
    <t>B超医师岗</t>
  </si>
  <si>
    <t>普通高等院校专科及以上毕业</t>
  </si>
  <si>
    <t>临床医学、医学影像学</t>
  </si>
  <si>
    <t>取得执业医师资格且执业范围必须是医学影像和放射治疗</t>
  </si>
  <si>
    <t>临床医师岗</t>
  </si>
  <si>
    <t>取得执业助理医师及以上资格且执业范围必须是妇产科</t>
  </si>
  <si>
    <t>护理岗</t>
  </si>
  <si>
    <t>护理、护理学</t>
  </si>
  <si>
    <t>取得护士执业资格</t>
  </si>
  <si>
    <t>检验岗</t>
  </si>
  <si>
    <t>取得检验初级师及以上专业技术资格</t>
  </si>
  <si>
    <t>国民教育序列大专及以上毕业</t>
  </si>
  <si>
    <t>取得助理执业医师及以上资格</t>
  </si>
  <si>
    <t>蒙医医师岗</t>
  </si>
  <si>
    <t>蒙医类</t>
  </si>
  <si>
    <t>国民教育序列本科及以上毕业</t>
  </si>
  <si>
    <t>取得执业医师资格</t>
  </si>
  <si>
    <t>口腔医师</t>
  </si>
  <si>
    <t>科尔沁右翼中旗卫生健康委员会</t>
  </si>
  <si>
    <t>国民教育序列大专及以上毕业学历（具有执业助理医师及以上资格不限学历）</t>
  </si>
  <si>
    <t>临床医学相近相关专业</t>
  </si>
  <si>
    <t>取得助理医师及以上资格</t>
  </si>
  <si>
    <t>护理、护理学等相近相关专业</t>
  </si>
  <si>
    <t>取得护士执业及以上资格</t>
  </si>
  <si>
    <t>医学检验岗位</t>
  </si>
  <si>
    <t>医学检验技术相近相关专业</t>
  </si>
  <si>
    <t>取得初级士及以上专业技术资格</t>
  </si>
  <si>
    <t>医学影像岗位</t>
  </si>
  <si>
    <t>医学影像技术相近相关专业</t>
  </si>
  <si>
    <t>取得初级士及以上资格</t>
  </si>
  <si>
    <t>传染病防控</t>
  </si>
  <si>
    <t>预防医学相近相关专业</t>
  </si>
  <si>
    <t>检验检测岗位</t>
  </si>
  <si>
    <t>卫生检验与检测、化学分析与检验等相近相关专业</t>
  </si>
  <si>
    <t>理化检验、化学等相近相关专业</t>
  </si>
  <si>
    <t>食品检验检测、食品科学与工程等相近相关专业</t>
  </si>
  <si>
    <t>学士及以上</t>
  </si>
  <si>
    <t>蒙医学相近相关专业</t>
  </si>
  <si>
    <t>阿尔山市教育局</t>
  </si>
  <si>
    <t>校医</t>
  </si>
  <si>
    <t>普通高等院校专科及以上学历</t>
  </si>
  <si>
    <t>医学及相近相关专业</t>
  </si>
  <si>
    <t>具有一年相关工作经验</t>
  </si>
  <si>
    <t>最低服务
期限五年</t>
  </si>
  <si>
    <t>园医</t>
  </si>
  <si>
    <t>科右前旗教育局</t>
  </si>
  <si>
    <t>国民教育序列专科及以上学历</t>
  </si>
  <si>
    <t>具有助理及以上执业资格</t>
  </si>
  <si>
    <t>扎赉特旗教育局</t>
  </si>
  <si>
    <t>突泉县教育局</t>
  </si>
  <si>
    <t>乌兰浩特市教育局</t>
  </si>
  <si>
    <t>在编人员同等待遇</t>
  </si>
  <si>
    <t>精神科医师</t>
  </si>
  <si>
    <t>临床医学或精神医学</t>
  </si>
  <si>
    <t>全日制专科学历要求具有执业医师证，全日制本科及以上学历不作限制</t>
  </si>
  <si>
    <t>35周岁及以下、中级及以上职称或具有精神科资质年龄可放宽到至40周岁</t>
  </si>
  <si>
    <t>影像医师</t>
  </si>
  <si>
    <t>临床医学或医学影像学</t>
  </si>
  <si>
    <t>要求具有执业医师证（要求执业医师注册范围为医学影像和放射治疗专业）</t>
  </si>
  <si>
    <t>35周岁及以下、中级及以上职称年龄可放宽至45周岁</t>
  </si>
  <si>
    <t>老年精神科医师</t>
  </si>
  <si>
    <t>要求具有执业医师证（要求执业医师注册范围为内科专业）</t>
  </si>
  <si>
    <t>检验师</t>
  </si>
  <si>
    <t>医学检验及相关专业</t>
  </si>
  <si>
    <t>要求具有中级检验师资质</t>
  </si>
  <si>
    <t>蒙医精神科医师</t>
  </si>
  <si>
    <t>蒙医</t>
  </si>
  <si>
    <t>要求具有蒙医副主任医师及以上职称。全日制研究生及以上学历，执业资格可放宽至主治医师及以上职称</t>
  </si>
  <si>
    <t>45周岁及以下</t>
  </si>
  <si>
    <t>具有精神科资质、精神科工作经验者优先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</si>
</sst>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3" borderId="1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32" fillId="27" borderId="1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3" xfId="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6" fillId="0" borderId="3" xfId="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justify"/>
    </xf>
    <xf numFmtId="0" fontId="6" fillId="0" borderId="1" xfId="33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177" fontId="10" fillId="2" borderId="1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49" fontId="10" fillId="2" borderId="1" xfId="54" applyNumberFormat="1" applyFont="1" applyFill="1" applyBorder="1" applyAlignment="1">
      <alignment horizontal="center" vertical="center" wrapText="1"/>
    </xf>
    <xf numFmtId="0" fontId="10" fillId="2" borderId="1" xfId="54" applyFont="1" applyFill="1" applyBorder="1" applyAlignment="1">
      <alignment horizontal="center" vertical="center"/>
    </xf>
    <xf numFmtId="177" fontId="10" fillId="2" borderId="1" xfId="54" applyNumberFormat="1" applyFont="1" applyFill="1" applyBorder="1" applyAlignment="1">
      <alignment horizontal="center" vertical="center"/>
    </xf>
    <xf numFmtId="0" fontId="0" fillId="2" borderId="1" xfId="54" applyFont="1" applyFill="1" applyBorder="1" applyAlignment="1">
      <alignment horizontal="center" vertical="center"/>
    </xf>
    <xf numFmtId="177" fontId="0" fillId="2" borderId="1" xfId="5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0" fillId="0" borderId="1" xfId="53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0" fillId="0" borderId="1" xfId="55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BDBD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44"/>
  <sheetViews>
    <sheetView workbookViewId="0">
      <selection activeCell="A2" sqref="$A2:$XFD2"/>
    </sheetView>
  </sheetViews>
  <sheetFormatPr defaultColWidth="9" defaultRowHeight="14.25"/>
  <cols>
    <col min="1" max="1" width="9" style="97"/>
    <col min="2" max="2" width="9" style="66"/>
    <col min="3" max="3" width="17.625" style="66" customWidth="1"/>
    <col min="4" max="4" width="17.5" style="66" customWidth="1"/>
    <col min="5" max="7" width="9" style="66"/>
    <col min="8" max="8" width="9.375" style="66"/>
    <col min="9" max="9" width="9" style="66"/>
    <col min="10" max="10" width="9.5" style="66" customWidth="1"/>
    <col min="11" max="11" width="14.375" style="66" customWidth="1"/>
    <col min="12" max="16384" width="9" style="66"/>
  </cols>
  <sheetData>
    <row r="1" ht="50.1" customHeight="1" spans="1:11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54" spans="1:11">
      <c r="A2" s="100" t="s">
        <v>1</v>
      </c>
      <c r="B2" s="101" t="s">
        <v>2</v>
      </c>
      <c r="C2" s="101" t="s">
        <v>3</v>
      </c>
      <c r="D2" s="101" t="s">
        <v>4</v>
      </c>
      <c r="E2" s="100" t="s">
        <v>5</v>
      </c>
      <c r="F2" s="100" t="s">
        <v>6</v>
      </c>
      <c r="G2" s="100" t="s">
        <v>7</v>
      </c>
      <c r="H2" s="102" t="s">
        <v>8</v>
      </c>
      <c r="I2" s="100" t="s">
        <v>9</v>
      </c>
      <c r="J2" s="102" t="s">
        <v>10</v>
      </c>
      <c r="K2" s="100" t="s">
        <v>11</v>
      </c>
    </row>
    <row r="3" s="96" customFormat="1" ht="54" customHeight="1" spans="1:251">
      <c r="A3" s="103">
        <v>1</v>
      </c>
      <c r="B3" s="104" t="s">
        <v>12</v>
      </c>
      <c r="C3" s="104" t="s">
        <v>13</v>
      </c>
      <c r="D3" s="104" t="s">
        <v>14</v>
      </c>
      <c r="E3" s="105" t="s">
        <v>15</v>
      </c>
      <c r="F3" s="103" t="s">
        <v>16</v>
      </c>
      <c r="G3" s="105">
        <v>115</v>
      </c>
      <c r="H3" s="106">
        <f t="shared" ref="H3:H7" si="0">G3/1.5</f>
        <v>76.6666666666667</v>
      </c>
      <c r="I3" s="110">
        <v>2.5</v>
      </c>
      <c r="J3" s="106">
        <f t="shared" ref="J3:J7" si="1">H3+I3</f>
        <v>79.1666666666667</v>
      </c>
      <c r="K3" s="103">
        <v>77.8</v>
      </c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</row>
    <row r="4" s="96" customFormat="1" ht="54" customHeight="1" spans="1:251">
      <c r="A4" s="103">
        <v>2</v>
      </c>
      <c r="B4" s="104" t="s">
        <v>17</v>
      </c>
      <c r="C4" s="104" t="s">
        <v>18</v>
      </c>
      <c r="D4" s="104" t="s">
        <v>19</v>
      </c>
      <c r="E4" s="105" t="s">
        <v>20</v>
      </c>
      <c r="F4" s="103" t="s">
        <v>16</v>
      </c>
      <c r="G4" s="105">
        <v>61</v>
      </c>
      <c r="H4" s="106">
        <f t="shared" si="0"/>
        <v>40.6666666666667</v>
      </c>
      <c r="I4" s="110">
        <v>2.5</v>
      </c>
      <c r="J4" s="106">
        <f t="shared" si="1"/>
        <v>43.1666666666667</v>
      </c>
      <c r="K4" s="103">
        <v>82.4</v>
      </c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</row>
    <row r="5" ht="54" customHeight="1" spans="1:11">
      <c r="A5" s="103">
        <v>3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16</v>
      </c>
      <c r="G5" s="9">
        <v>86</v>
      </c>
      <c r="H5" s="106">
        <v>57.3333333333333</v>
      </c>
      <c r="I5" s="9">
        <v>2.5</v>
      </c>
      <c r="J5" s="106">
        <v>59.8333333333333</v>
      </c>
      <c r="K5" s="9">
        <v>75</v>
      </c>
    </row>
    <row r="6" s="96" customFormat="1" ht="54" customHeight="1" spans="1:251">
      <c r="A6" s="103">
        <v>4</v>
      </c>
      <c r="B6" s="104" t="s">
        <v>25</v>
      </c>
      <c r="C6" s="104" t="s">
        <v>26</v>
      </c>
      <c r="D6" s="104" t="s">
        <v>27</v>
      </c>
      <c r="E6" s="105" t="s">
        <v>28</v>
      </c>
      <c r="F6" s="103" t="s">
        <v>16</v>
      </c>
      <c r="G6" s="105">
        <v>118</v>
      </c>
      <c r="H6" s="106">
        <f t="shared" si="0"/>
        <v>78.6666666666667</v>
      </c>
      <c r="I6" s="110">
        <v>2.5</v>
      </c>
      <c r="J6" s="106">
        <f t="shared" si="1"/>
        <v>81.1666666666667</v>
      </c>
      <c r="K6" s="103">
        <v>85.4</v>
      </c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</row>
    <row r="7" s="96" customFormat="1" ht="54" customHeight="1" spans="1:251">
      <c r="A7" s="103">
        <v>5</v>
      </c>
      <c r="B7" s="104" t="s">
        <v>29</v>
      </c>
      <c r="C7" s="104" t="s">
        <v>26</v>
      </c>
      <c r="D7" s="104" t="s">
        <v>27</v>
      </c>
      <c r="E7" s="105" t="s">
        <v>30</v>
      </c>
      <c r="F7" s="103" t="s">
        <v>16</v>
      </c>
      <c r="G7" s="105">
        <v>95</v>
      </c>
      <c r="H7" s="106">
        <f t="shared" si="0"/>
        <v>63.3333333333333</v>
      </c>
      <c r="I7" s="110">
        <v>2.5</v>
      </c>
      <c r="J7" s="106">
        <f t="shared" si="1"/>
        <v>65.8333333333333</v>
      </c>
      <c r="K7" s="103">
        <v>82.8</v>
      </c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</row>
    <row r="8" ht="54" customHeight="1" spans="1:11">
      <c r="A8" s="103">
        <v>6</v>
      </c>
      <c r="B8" s="9" t="s">
        <v>31</v>
      </c>
      <c r="C8" s="9" t="s">
        <v>22</v>
      </c>
      <c r="D8" s="9" t="s">
        <v>32</v>
      </c>
      <c r="E8" s="9" t="s">
        <v>33</v>
      </c>
      <c r="F8" s="9" t="s">
        <v>16</v>
      </c>
      <c r="G8" s="9">
        <v>124</v>
      </c>
      <c r="H8" s="106">
        <v>82.6666666666667</v>
      </c>
      <c r="I8" s="9">
        <v>2.5</v>
      </c>
      <c r="J8" s="106">
        <v>85.1666666666667</v>
      </c>
      <c r="K8" s="9">
        <v>87.8</v>
      </c>
    </row>
    <row r="9" ht="54" customHeight="1" spans="1:11">
      <c r="A9" s="103">
        <v>7</v>
      </c>
      <c r="B9" s="9" t="s">
        <v>34</v>
      </c>
      <c r="C9" s="9" t="s">
        <v>22</v>
      </c>
      <c r="D9" s="9" t="s">
        <v>32</v>
      </c>
      <c r="E9" s="9" t="s">
        <v>35</v>
      </c>
      <c r="F9" s="9" t="s">
        <v>16</v>
      </c>
      <c r="G9" s="9">
        <v>113</v>
      </c>
      <c r="H9" s="106">
        <v>75.3333333333333</v>
      </c>
      <c r="I9" s="9">
        <v>2.5</v>
      </c>
      <c r="J9" s="106">
        <v>77.8333333333333</v>
      </c>
      <c r="K9" s="9">
        <v>76.2</v>
      </c>
    </row>
    <row r="10" ht="54" customHeight="1" spans="1:11">
      <c r="A10" s="103">
        <v>8</v>
      </c>
      <c r="B10" s="9" t="s">
        <v>36</v>
      </c>
      <c r="C10" s="9" t="s">
        <v>37</v>
      </c>
      <c r="D10" s="9" t="s">
        <v>38</v>
      </c>
      <c r="E10" s="9" t="s">
        <v>39</v>
      </c>
      <c r="F10" s="9" t="s">
        <v>16</v>
      </c>
      <c r="G10" s="9">
        <v>111</v>
      </c>
      <c r="H10" s="106">
        <v>74</v>
      </c>
      <c r="I10" s="9">
        <v>2.5</v>
      </c>
      <c r="J10" s="106">
        <v>76.5</v>
      </c>
      <c r="K10" s="9">
        <v>81.8</v>
      </c>
    </row>
    <row r="11" ht="54" customHeight="1" spans="1:11">
      <c r="A11" s="103">
        <v>9</v>
      </c>
      <c r="B11" s="9" t="s">
        <v>40</v>
      </c>
      <c r="C11" s="9" t="s">
        <v>37</v>
      </c>
      <c r="D11" s="9" t="s">
        <v>38</v>
      </c>
      <c r="E11" s="9" t="s">
        <v>41</v>
      </c>
      <c r="F11" s="9" t="s">
        <v>16</v>
      </c>
      <c r="G11" s="9">
        <v>110</v>
      </c>
      <c r="H11" s="106">
        <v>73.3333333333333</v>
      </c>
      <c r="I11" s="9">
        <v>2.5</v>
      </c>
      <c r="J11" s="106">
        <v>75.8333333333333</v>
      </c>
      <c r="K11" s="9">
        <v>80.6</v>
      </c>
    </row>
    <row r="12" ht="54" customHeight="1" spans="1:11">
      <c r="A12" s="103">
        <v>10</v>
      </c>
      <c r="B12" s="9" t="s">
        <v>42</v>
      </c>
      <c r="C12" s="9" t="s">
        <v>43</v>
      </c>
      <c r="D12" s="9" t="s">
        <v>38</v>
      </c>
      <c r="E12" s="9" t="s">
        <v>44</v>
      </c>
      <c r="F12" s="9" t="s">
        <v>16</v>
      </c>
      <c r="G12" s="9">
        <v>92</v>
      </c>
      <c r="H12" s="106">
        <v>61.3333333333333</v>
      </c>
      <c r="I12" s="9">
        <v>2.5</v>
      </c>
      <c r="J12" s="106">
        <v>63.8333333333333</v>
      </c>
      <c r="K12" s="9">
        <v>83.2</v>
      </c>
    </row>
    <row r="13" ht="54" customHeight="1" spans="1:11">
      <c r="A13" s="103">
        <v>11</v>
      </c>
      <c r="B13" s="9" t="s">
        <v>45</v>
      </c>
      <c r="C13" s="9" t="s">
        <v>43</v>
      </c>
      <c r="D13" s="9" t="s">
        <v>38</v>
      </c>
      <c r="E13" s="9" t="s">
        <v>46</v>
      </c>
      <c r="F13" s="9" t="s">
        <v>16</v>
      </c>
      <c r="G13" s="9">
        <v>89</v>
      </c>
      <c r="H13" s="106">
        <v>59.3333333333333</v>
      </c>
      <c r="I13" s="9">
        <v>2.5</v>
      </c>
      <c r="J13" s="106">
        <v>61.8333333333333</v>
      </c>
      <c r="K13" s="9">
        <v>77.2</v>
      </c>
    </row>
    <row r="14" ht="54" customHeight="1" spans="1:11">
      <c r="A14" s="103">
        <v>12</v>
      </c>
      <c r="B14" s="9" t="s">
        <v>47</v>
      </c>
      <c r="C14" s="9" t="s">
        <v>48</v>
      </c>
      <c r="D14" s="9" t="s">
        <v>38</v>
      </c>
      <c r="E14" s="9" t="s">
        <v>49</v>
      </c>
      <c r="F14" s="9" t="s">
        <v>16</v>
      </c>
      <c r="G14" s="9">
        <v>115</v>
      </c>
      <c r="H14" s="106">
        <v>76.6666666666667</v>
      </c>
      <c r="I14" s="9">
        <v>2.5</v>
      </c>
      <c r="J14" s="106">
        <v>79.1666666666667</v>
      </c>
      <c r="K14" s="9">
        <v>84</v>
      </c>
    </row>
    <row r="15" ht="54" customHeight="1" spans="1:11">
      <c r="A15" s="103">
        <v>13</v>
      </c>
      <c r="B15" s="9" t="s">
        <v>50</v>
      </c>
      <c r="C15" s="9" t="s">
        <v>48</v>
      </c>
      <c r="D15" s="9" t="s">
        <v>38</v>
      </c>
      <c r="E15" s="9" t="s">
        <v>51</v>
      </c>
      <c r="F15" s="9" t="s">
        <v>16</v>
      </c>
      <c r="G15" s="9">
        <v>107</v>
      </c>
      <c r="H15" s="106">
        <v>71.3333333333333</v>
      </c>
      <c r="I15" s="9">
        <v>2.5</v>
      </c>
      <c r="J15" s="106">
        <v>73.8333333333333</v>
      </c>
      <c r="K15" s="9" t="s">
        <v>52</v>
      </c>
    </row>
    <row r="16" ht="54" customHeight="1" spans="1:11">
      <c r="A16" s="103">
        <v>14</v>
      </c>
      <c r="B16" s="9" t="s">
        <v>53</v>
      </c>
      <c r="C16" s="9" t="s">
        <v>54</v>
      </c>
      <c r="D16" s="9" t="s">
        <v>32</v>
      </c>
      <c r="E16" s="9" t="s">
        <v>55</v>
      </c>
      <c r="F16" s="9" t="s">
        <v>16</v>
      </c>
      <c r="G16" s="9">
        <v>106</v>
      </c>
      <c r="H16" s="106">
        <v>70.6666666666667</v>
      </c>
      <c r="I16" s="9">
        <v>2.5</v>
      </c>
      <c r="J16" s="106">
        <v>73.1666666666667</v>
      </c>
      <c r="K16" s="9">
        <v>81.4</v>
      </c>
    </row>
    <row r="17" ht="54" customHeight="1" spans="1:11">
      <c r="A17" s="103">
        <v>15</v>
      </c>
      <c r="B17" s="9" t="s">
        <v>56</v>
      </c>
      <c r="C17" s="9" t="s">
        <v>54</v>
      </c>
      <c r="D17" s="9" t="s">
        <v>32</v>
      </c>
      <c r="E17" s="9" t="s">
        <v>57</v>
      </c>
      <c r="F17" s="9" t="s">
        <v>16</v>
      </c>
      <c r="G17" s="9">
        <v>102</v>
      </c>
      <c r="H17" s="106">
        <v>68</v>
      </c>
      <c r="I17" s="9">
        <v>2.5</v>
      </c>
      <c r="J17" s="106">
        <v>70.5</v>
      </c>
      <c r="K17" s="9">
        <v>77</v>
      </c>
    </row>
    <row r="18" customFormat="1"/>
    <row r="19" customFormat="1"/>
    <row r="20" customFormat="1"/>
    <row r="21" customFormat="1"/>
    <row r="22" customFormat="1"/>
    <row r="23" s="96" customFormat="1" ht="54" customHeight="1" spans="1:251">
      <c r="A23" s="103">
        <v>21</v>
      </c>
      <c r="B23" s="107" t="s">
        <v>58</v>
      </c>
      <c r="C23" s="107" t="s">
        <v>18</v>
      </c>
      <c r="D23" s="107" t="s">
        <v>59</v>
      </c>
      <c r="E23" s="108" t="s">
        <v>60</v>
      </c>
      <c r="F23" s="103" t="s">
        <v>16</v>
      </c>
      <c r="G23" s="108">
        <v>67</v>
      </c>
      <c r="H23" s="106">
        <f t="shared" ref="H23:H34" si="2">G23/1.5</f>
        <v>44.6666666666667</v>
      </c>
      <c r="I23" s="111">
        <v>2.5</v>
      </c>
      <c r="J23" s="106">
        <f t="shared" ref="J23:J34" si="3">H23+I23</f>
        <v>47.1666666666667</v>
      </c>
      <c r="K23" s="103">
        <v>77.8</v>
      </c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</row>
    <row r="24" s="96" customFormat="1" ht="54" customHeight="1" spans="1:251">
      <c r="A24" s="103">
        <v>22</v>
      </c>
      <c r="B24" s="107" t="s">
        <v>61</v>
      </c>
      <c r="C24" s="107" t="s">
        <v>18</v>
      </c>
      <c r="D24" s="107" t="s">
        <v>59</v>
      </c>
      <c r="E24" s="108" t="s">
        <v>62</v>
      </c>
      <c r="F24" s="103" t="s">
        <v>16</v>
      </c>
      <c r="G24" s="108">
        <v>58</v>
      </c>
      <c r="H24" s="106">
        <f t="shared" si="2"/>
        <v>38.6666666666667</v>
      </c>
      <c r="I24" s="111">
        <v>2.5</v>
      </c>
      <c r="J24" s="106">
        <f t="shared" si="3"/>
        <v>41.1666666666667</v>
      </c>
      <c r="K24" s="103">
        <v>74.8</v>
      </c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</row>
    <row r="25" s="96" customFormat="1" ht="54" customHeight="1" spans="1:251">
      <c r="A25" s="103">
        <v>23</v>
      </c>
      <c r="B25" s="104" t="s">
        <v>63</v>
      </c>
      <c r="C25" s="104" t="s">
        <v>26</v>
      </c>
      <c r="D25" s="104" t="s">
        <v>64</v>
      </c>
      <c r="E25" s="105" t="s">
        <v>65</v>
      </c>
      <c r="F25" s="103" t="s">
        <v>66</v>
      </c>
      <c r="G25" s="105">
        <v>118</v>
      </c>
      <c r="H25" s="106">
        <f t="shared" si="2"/>
        <v>78.6666666666667</v>
      </c>
      <c r="I25" s="110"/>
      <c r="J25" s="106">
        <f t="shared" si="3"/>
        <v>78.6666666666667</v>
      </c>
      <c r="K25" s="103">
        <v>86</v>
      </c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</row>
    <row r="26" s="96" customFormat="1" ht="54" customHeight="1" spans="1:251">
      <c r="A26" s="103">
        <v>24</v>
      </c>
      <c r="B26" s="104" t="s">
        <v>67</v>
      </c>
      <c r="C26" s="104" t="s">
        <v>26</v>
      </c>
      <c r="D26" s="104" t="s">
        <v>64</v>
      </c>
      <c r="E26" s="105" t="s">
        <v>68</v>
      </c>
      <c r="F26" s="103" t="s">
        <v>66</v>
      </c>
      <c r="G26" s="105">
        <v>116</v>
      </c>
      <c r="H26" s="106">
        <f t="shared" si="2"/>
        <v>77.3333333333333</v>
      </c>
      <c r="I26" s="110"/>
      <c r="J26" s="106">
        <f t="shared" si="3"/>
        <v>77.3333333333333</v>
      </c>
      <c r="K26" s="103">
        <v>84</v>
      </c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</row>
    <row r="27" s="96" customFormat="1" ht="54" customHeight="1" spans="1:251">
      <c r="A27" s="103">
        <v>25</v>
      </c>
      <c r="B27" s="104" t="s">
        <v>69</v>
      </c>
      <c r="C27" s="104" t="s">
        <v>18</v>
      </c>
      <c r="D27" s="104" t="s">
        <v>70</v>
      </c>
      <c r="E27" s="105" t="s">
        <v>71</v>
      </c>
      <c r="F27" s="103" t="s">
        <v>16</v>
      </c>
      <c r="G27" s="105">
        <v>70</v>
      </c>
      <c r="H27" s="106">
        <f t="shared" si="2"/>
        <v>46.6666666666667</v>
      </c>
      <c r="I27" s="110">
        <v>2.5</v>
      </c>
      <c r="J27" s="106">
        <f t="shared" si="3"/>
        <v>49.1666666666667</v>
      </c>
      <c r="K27" s="103">
        <v>81.8</v>
      </c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</row>
    <row r="28" s="96" customFormat="1" ht="54" customHeight="1" spans="1:251">
      <c r="A28" s="103">
        <v>26</v>
      </c>
      <c r="B28" s="104" t="s">
        <v>72</v>
      </c>
      <c r="C28" s="104" t="s">
        <v>18</v>
      </c>
      <c r="D28" s="104" t="s">
        <v>70</v>
      </c>
      <c r="E28" s="105" t="s">
        <v>73</v>
      </c>
      <c r="F28" s="103" t="s">
        <v>16</v>
      </c>
      <c r="G28" s="105">
        <v>58</v>
      </c>
      <c r="H28" s="106">
        <f t="shared" si="2"/>
        <v>38.6666666666667</v>
      </c>
      <c r="I28" s="110">
        <v>2.5</v>
      </c>
      <c r="J28" s="106">
        <f t="shared" si="3"/>
        <v>41.1666666666667</v>
      </c>
      <c r="K28" s="103">
        <v>78.4</v>
      </c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</row>
    <row r="29" s="96" customFormat="1" ht="54" customHeight="1" spans="1:251">
      <c r="A29" s="103">
        <v>27</v>
      </c>
      <c r="B29" s="104" t="s">
        <v>74</v>
      </c>
      <c r="C29" s="104" t="s">
        <v>18</v>
      </c>
      <c r="D29" s="104" t="s">
        <v>75</v>
      </c>
      <c r="E29" s="105" t="s">
        <v>76</v>
      </c>
      <c r="F29" s="103" t="s">
        <v>16</v>
      </c>
      <c r="G29" s="105">
        <v>108</v>
      </c>
      <c r="H29" s="106">
        <f t="shared" si="2"/>
        <v>72</v>
      </c>
      <c r="I29" s="110">
        <v>2.5</v>
      </c>
      <c r="J29" s="106">
        <f t="shared" si="3"/>
        <v>74.5</v>
      </c>
      <c r="K29" s="103">
        <v>86.2</v>
      </c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</row>
    <row r="30" s="96" customFormat="1" ht="54" customHeight="1" spans="1:251">
      <c r="A30" s="103">
        <v>28</v>
      </c>
      <c r="B30" s="104" t="s">
        <v>77</v>
      </c>
      <c r="C30" s="104" t="s">
        <v>18</v>
      </c>
      <c r="D30" s="104" t="s">
        <v>75</v>
      </c>
      <c r="E30" s="105" t="s">
        <v>78</v>
      </c>
      <c r="F30" s="103" t="s">
        <v>66</v>
      </c>
      <c r="G30" s="105">
        <v>85</v>
      </c>
      <c r="H30" s="106">
        <f t="shared" si="2"/>
        <v>56.6666666666667</v>
      </c>
      <c r="I30" s="110"/>
      <c r="J30" s="106">
        <f t="shared" si="3"/>
        <v>56.6666666666667</v>
      </c>
      <c r="K30" s="103" t="s">
        <v>52</v>
      </c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</row>
    <row r="31" s="96" customFormat="1" ht="54" customHeight="1" spans="1:251">
      <c r="A31" s="103">
        <v>29</v>
      </c>
      <c r="B31" s="104" t="s">
        <v>79</v>
      </c>
      <c r="C31" s="104" t="s">
        <v>26</v>
      </c>
      <c r="D31" s="104" t="s">
        <v>80</v>
      </c>
      <c r="E31" s="105" t="s">
        <v>81</v>
      </c>
      <c r="F31" s="103" t="s">
        <v>16</v>
      </c>
      <c r="G31" s="105">
        <v>83</v>
      </c>
      <c r="H31" s="106">
        <f t="shared" si="2"/>
        <v>55.3333333333333</v>
      </c>
      <c r="I31" s="110">
        <v>2.5</v>
      </c>
      <c r="J31" s="106">
        <f t="shared" si="3"/>
        <v>57.8333333333333</v>
      </c>
      <c r="K31" s="103">
        <v>85</v>
      </c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</row>
    <row r="32" s="96" customFormat="1" ht="54" customHeight="1" spans="1:251">
      <c r="A32" s="103">
        <v>30</v>
      </c>
      <c r="B32" s="104" t="s">
        <v>82</v>
      </c>
      <c r="C32" s="104" t="s">
        <v>26</v>
      </c>
      <c r="D32" s="104" t="s">
        <v>80</v>
      </c>
      <c r="E32" s="105" t="s">
        <v>83</v>
      </c>
      <c r="F32" s="103" t="s">
        <v>16</v>
      </c>
      <c r="G32" s="105">
        <v>80</v>
      </c>
      <c r="H32" s="106">
        <f t="shared" si="2"/>
        <v>53.3333333333333</v>
      </c>
      <c r="I32" s="110">
        <v>2.5</v>
      </c>
      <c r="J32" s="106">
        <f t="shared" si="3"/>
        <v>55.8333333333333</v>
      </c>
      <c r="K32" s="103">
        <v>85</v>
      </c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</row>
    <row r="33" s="96" customFormat="1" ht="54" customHeight="1" spans="1:251">
      <c r="A33" s="103">
        <v>31</v>
      </c>
      <c r="B33" s="104" t="s">
        <v>84</v>
      </c>
      <c r="C33" s="104" t="s">
        <v>26</v>
      </c>
      <c r="D33" s="104" t="s">
        <v>85</v>
      </c>
      <c r="E33" s="105" t="s">
        <v>86</v>
      </c>
      <c r="F33" s="103" t="s">
        <v>16</v>
      </c>
      <c r="G33" s="105">
        <v>69</v>
      </c>
      <c r="H33" s="106">
        <f t="shared" si="2"/>
        <v>46</v>
      </c>
      <c r="I33" s="110">
        <v>2.5</v>
      </c>
      <c r="J33" s="106">
        <f t="shared" si="3"/>
        <v>48.5</v>
      </c>
      <c r="K33" s="103">
        <v>81.2</v>
      </c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</row>
    <row r="34" s="96" customFormat="1" ht="54" customHeight="1" spans="1:251">
      <c r="A34" s="103">
        <v>32</v>
      </c>
      <c r="B34" s="104" t="s">
        <v>87</v>
      </c>
      <c r="C34" s="104" t="s">
        <v>26</v>
      </c>
      <c r="D34" s="104" t="s">
        <v>85</v>
      </c>
      <c r="E34" s="105" t="s">
        <v>88</v>
      </c>
      <c r="F34" s="103" t="s">
        <v>66</v>
      </c>
      <c r="G34" s="105">
        <v>72</v>
      </c>
      <c r="H34" s="106">
        <f t="shared" si="2"/>
        <v>48</v>
      </c>
      <c r="I34" s="110"/>
      <c r="J34" s="106">
        <f t="shared" si="3"/>
        <v>48</v>
      </c>
      <c r="K34" s="103">
        <v>76.4</v>
      </c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</row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ht="54" customHeight="1" spans="1:11">
      <c r="A43" s="103">
        <v>41</v>
      </c>
      <c r="B43" s="103" t="s">
        <v>89</v>
      </c>
      <c r="C43" s="9" t="s">
        <v>90</v>
      </c>
      <c r="D43" s="9" t="s">
        <v>91</v>
      </c>
      <c r="E43" s="103" t="s">
        <v>92</v>
      </c>
      <c r="F43" s="103" t="s">
        <v>93</v>
      </c>
      <c r="G43" s="103">
        <v>91</v>
      </c>
      <c r="H43" s="106">
        <f t="shared" ref="H43:H86" si="4">G43/1.5</f>
        <v>60.6666666666667</v>
      </c>
      <c r="I43" s="103"/>
      <c r="J43" s="106">
        <f t="shared" ref="J43:J86" si="5">H43+I43</f>
        <v>60.6666666666667</v>
      </c>
      <c r="K43" s="103">
        <v>79.6</v>
      </c>
    </row>
    <row r="44" ht="54" customHeight="1" spans="1:11">
      <c r="A44" s="103">
        <v>42</v>
      </c>
      <c r="B44" s="103" t="s">
        <v>94</v>
      </c>
      <c r="C44" s="9" t="s">
        <v>90</v>
      </c>
      <c r="D44" s="9" t="s">
        <v>95</v>
      </c>
      <c r="E44" s="103" t="s">
        <v>96</v>
      </c>
      <c r="F44" s="103" t="s">
        <v>66</v>
      </c>
      <c r="G44" s="103">
        <v>80</v>
      </c>
      <c r="H44" s="106">
        <f t="shared" si="4"/>
        <v>53.3333333333333</v>
      </c>
      <c r="I44" s="103"/>
      <c r="J44" s="106">
        <f t="shared" si="5"/>
        <v>53.3333333333333</v>
      </c>
      <c r="K44" s="103">
        <v>74.2</v>
      </c>
    </row>
    <row r="45" ht="54" customHeight="1" spans="1:11">
      <c r="A45" s="103">
        <v>43</v>
      </c>
      <c r="B45" s="103" t="s">
        <v>97</v>
      </c>
      <c r="C45" s="9" t="s">
        <v>90</v>
      </c>
      <c r="D45" s="9" t="s">
        <v>98</v>
      </c>
      <c r="E45" s="103" t="s">
        <v>99</v>
      </c>
      <c r="F45" s="103" t="s">
        <v>66</v>
      </c>
      <c r="G45" s="103">
        <v>92</v>
      </c>
      <c r="H45" s="106">
        <f t="shared" si="4"/>
        <v>61.3333333333333</v>
      </c>
      <c r="I45" s="103"/>
      <c r="J45" s="106">
        <f t="shared" si="5"/>
        <v>61.3333333333333</v>
      </c>
      <c r="K45" s="103">
        <v>68.8</v>
      </c>
    </row>
    <row r="46" ht="54" customHeight="1" spans="1:11">
      <c r="A46" s="103">
        <v>44</v>
      </c>
      <c r="B46" s="103" t="s">
        <v>100</v>
      </c>
      <c r="C46" s="9" t="s">
        <v>90</v>
      </c>
      <c r="D46" s="9" t="s">
        <v>101</v>
      </c>
      <c r="E46" s="103" t="s">
        <v>102</v>
      </c>
      <c r="F46" s="103" t="s">
        <v>66</v>
      </c>
      <c r="G46" s="103">
        <v>74</v>
      </c>
      <c r="H46" s="106">
        <f t="shared" si="4"/>
        <v>49.3333333333333</v>
      </c>
      <c r="I46" s="103"/>
      <c r="J46" s="106">
        <f t="shared" si="5"/>
        <v>49.3333333333333</v>
      </c>
      <c r="K46" s="103">
        <v>70.6</v>
      </c>
    </row>
    <row r="47" ht="54" customHeight="1" spans="1:11">
      <c r="A47" s="103">
        <v>45</v>
      </c>
      <c r="B47" s="109" t="s">
        <v>103</v>
      </c>
      <c r="C47" s="109" t="s">
        <v>104</v>
      </c>
      <c r="D47" s="109" t="s">
        <v>80</v>
      </c>
      <c r="E47" s="103" t="s">
        <v>105</v>
      </c>
      <c r="F47" s="103" t="s">
        <v>16</v>
      </c>
      <c r="G47" s="103">
        <v>99</v>
      </c>
      <c r="H47" s="106">
        <f t="shared" si="4"/>
        <v>66</v>
      </c>
      <c r="I47" s="103">
        <v>2.5</v>
      </c>
      <c r="J47" s="106">
        <f t="shared" si="5"/>
        <v>68.5</v>
      </c>
      <c r="K47" s="103">
        <v>73</v>
      </c>
    </row>
    <row r="48" ht="54" customHeight="1" spans="1:11">
      <c r="A48" s="103">
        <v>46</v>
      </c>
      <c r="B48" s="103" t="s">
        <v>106</v>
      </c>
      <c r="C48" s="9" t="s">
        <v>90</v>
      </c>
      <c r="D48" s="9" t="s">
        <v>107</v>
      </c>
      <c r="E48" s="103" t="s">
        <v>108</v>
      </c>
      <c r="F48" s="103" t="s">
        <v>16</v>
      </c>
      <c r="G48" s="103">
        <v>82</v>
      </c>
      <c r="H48" s="106">
        <f t="shared" si="4"/>
        <v>54.6666666666667</v>
      </c>
      <c r="I48" s="103">
        <v>2.5</v>
      </c>
      <c r="J48" s="106">
        <f t="shared" si="5"/>
        <v>57.1666666666667</v>
      </c>
      <c r="K48" s="103">
        <v>72.8</v>
      </c>
    </row>
    <row r="49" ht="54" customHeight="1" spans="1:11">
      <c r="A49" s="103">
        <v>47</v>
      </c>
      <c r="B49" s="103" t="s">
        <v>109</v>
      </c>
      <c r="C49" s="9" t="s">
        <v>90</v>
      </c>
      <c r="D49" s="9" t="s">
        <v>107</v>
      </c>
      <c r="E49" s="103" t="s">
        <v>110</v>
      </c>
      <c r="F49" s="103" t="s">
        <v>16</v>
      </c>
      <c r="G49" s="103">
        <v>81</v>
      </c>
      <c r="H49" s="106">
        <f t="shared" si="4"/>
        <v>54</v>
      </c>
      <c r="I49" s="103">
        <v>2.5</v>
      </c>
      <c r="J49" s="106">
        <f t="shared" si="5"/>
        <v>56.5</v>
      </c>
      <c r="K49" s="103">
        <v>76</v>
      </c>
    </row>
    <row r="50" ht="54" customHeight="1" spans="1:11">
      <c r="A50" s="103">
        <v>48</v>
      </c>
      <c r="B50" s="103" t="s">
        <v>111</v>
      </c>
      <c r="C50" s="9" t="s">
        <v>90</v>
      </c>
      <c r="D50" s="9" t="s">
        <v>107</v>
      </c>
      <c r="E50" s="103" t="s">
        <v>112</v>
      </c>
      <c r="F50" s="103" t="s">
        <v>16</v>
      </c>
      <c r="G50" s="103">
        <v>80</v>
      </c>
      <c r="H50" s="106">
        <f t="shared" si="4"/>
        <v>53.3333333333333</v>
      </c>
      <c r="I50" s="103">
        <v>2.5</v>
      </c>
      <c r="J50" s="106">
        <f t="shared" si="5"/>
        <v>55.8333333333333</v>
      </c>
      <c r="K50" s="103">
        <v>74.4</v>
      </c>
    </row>
    <row r="51" ht="54" customHeight="1" spans="1:11">
      <c r="A51" s="103">
        <v>49</v>
      </c>
      <c r="B51" s="103" t="s">
        <v>113</v>
      </c>
      <c r="C51" s="9" t="s">
        <v>90</v>
      </c>
      <c r="D51" s="9" t="s">
        <v>107</v>
      </c>
      <c r="E51" s="103" t="s">
        <v>114</v>
      </c>
      <c r="F51" s="103" t="s">
        <v>66</v>
      </c>
      <c r="G51" s="103">
        <v>83</v>
      </c>
      <c r="H51" s="106">
        <f t="shared" si="4"/>
        <v>55.3333333333333</v>
      </c>
      <c r="I51" s="103"/>
      <c r="J51" s="106">
        <f t="shared" si="5"/>
        <v>55.3333333333333</v>
      </c>
      <c r="K51" s="103">
        <v>81</v>
      </c>
    </row>
    <row r="52" ht="54" customHeight="1" spans="1:11">
      <c r="A52" s="103">
        <v>50</v>
      </c>
      <c r="B52" s="103" t="s">
        <v>115</v>
      </c>
      <c r="C52" s="9" t="s">
        <v>90</v>
      </c>
      <c r="D52" s="9" t="s">
        <v>107</v>
      </c>
      <c r="E52" s="103" t="s">
        <v>116</v>
      </c>
      <c r="F52" s="103" t="s">
        <v>16</v>
      </c>
      <c r="G52" s="103">
        <v>79</v>
      </c>
      <c r="H52" s="106">
        <f t="shared" si="4"/>
        <v>52.6666666666667</v>
      </c>
      <c r="I52" s="103">
        <v>2.5</v>
      </c>
      <c r="J52" s="106">
        <f t="shared" si="5"/>
        <v>55.1666666666667</v>
      </c>
      <c r="K52" s="103">
        <v>68.8</v>
      </c>
    </row>
    <row r="53" ht="54" customHeight="1" spans="1:11">
      <c r="A53" s="103">
        <v>51</v>
      </c>
      <c r="B53" s="103" t="s">
        <v>117</v>
      </c>
      <c r="C53" s="9" t="s">
        <v>90</v>
      </c>
      <c r="D53" s="9" t="s">
        <v>107</v>
      </c>
      <c r="E53" s="103" t="s">
        <v>118</v>
      </c>
      <c r="F53" s="103" t="s">
        <v>16</v>
      </c>
      <c r="G53" s="103">
        <v>78</v>
      </c>
      <c r="H53" s="106">
        <f t="shared" si="4"/>
        <v>52</v>
      </c>
      <c r="I53" s="103">
        <v>2.5</v>
      </c>
      <c r="J53" s="106">
        <f t="shared" si="5"/>
        <v>54.5</v>
      </c>
      <c r="K53" s="103">
        <v>79.6</v>
      </c>
    </row>
    <row r="54" ht="54" customHeight="1" spans="1:11">
      <c r="A54" s="103">
        <v>52</v>
      </c>
      <c r="B54" s="103" t="s">
        <v>119</v>
      </c>
      <c r="C54" s="9" t="s">
        <v>90</v>
      </c>
      <c r="D54" s="9" t="s">
        <v>107</v>
      </c>
      <c r="E54" s="103" t="s">
        <v>120</v>
      </c>
      <c r="F54" s="103" t="s">
        <v>16</v>
      </c>
      <c r="G54" s="103">
        <v>72</v>
      </c>
      <c r="H54" s="106">
        <f t="shared" si="4"/>
        <v>48</v>
      </c>
      <c r="I54" s="103">
        <v>2.5</v>
      </c>
      <c r="J54" s="106">
        <f t="shared" si="5"/>
        <v>50.5</v>
      </c>
      <c r="K54" s="103">
        <v>71.2</v>
      </c>
    </row>
    <row r="55" ht="54" customHeight="1" spans="1:11">
      <c r="A55" s="103">
        <v>53</v>
      </c>
      <c r="B55" s="103" t="s">
        <v>121</v>
      </c>
      <c r="C55" s="9" t="s">
        <v>90</v>
      </c>
      <c r="D55" s="9" t="s">
        <v>107</v>
      </c>
      <c r="E55" s="103" t="s">
        <v>122</v>
      </c>
      <c r="F55" s="103" t="s">
        <v>16</v>
      </c>
      <c r="G55" s="103">
        <v>72</v>
      </c>
      <c r="H55" s="106">
        <f t="shared" si="4"/>
        <v>48</v>
      </c>
      <c r="I55" s="103">
        <v>2.5</v>
      </c>
      <c r="J55" s="106">
        <f t="shared" si="5"/>
        <v>50.5</v>
      </c>
      <c r="K55" s="103">
        <v>67</v>
      </c>
    </row>
    <row r="56" ht="54" customHeight="1" spans="1:11">
      <c r="A56" s="103">
        <v>54</v>
      </c>
      <c r="B56" s="103" t="s">
        <v>123</v>
      </c>
      <c r="C56" s="9" t="s">
        <v>90</v>
      </c>
      <c r="D56" s="9" t="s">
        <v>107</v>
      </c>
      <c r="E56" s="103" t="s">
        <v>124</v>
      </c>
      <c r="F56" s="103" t="s">
        <v>66</v>
      </c>
      <c r="G56" s="103">
        <v>74</v>
      </c>
      <c r="H56" s="106">
        <f t="shared" si="4"/>
        <v>49.3333333333333</v>
      </c>
      <c r="I56" s="103"/>
      <c r="J56" s="106">
        <f t="shared" si="5"/>
        <v>49.3333333333333</v>
      </c>
      <c r="K56" s="103">
        <v>77.2</v>
      </c>
    </row>
    <row r="57" ht="54" customHeight="1" spans="1:11">
      <c r="A57" s="103">
        <v>55</v>
      </c>
      <c r="B57" s="109" t="s">
        <v>125</v>
      </c>
      <c r="C57" s="109" t="s">
        <v>90</v>
      </c>
      <c r="D57" s="109" t="s">
        <v>107</v>
      </c>
      <c r="E57" s="103" t="s">
        <v>126</v>
      </c>
      <c r="F57" s="9" t="s">
        <v>16</v>
      </c>
      <c r="G57" s="103">
        <v>68</v>
      </c>
      <c r="H57" s="106">
        <f t="shared" si="4"/>
        <v>45.3333333333333</v>
      </c>
      <c r="I57" s="112">
        <v>2.5</v>
      </c>
      <c r="J57" s="106">
        <f t="shared" si="5"/>
        <v>47.8333333333333</v>
      </c>
      <c r="K57" s="103">
        <v>78.2</v>
      </c>
    </row>
    <row r="58" ht="54" customHeight="1" spans="1:11">
      <c r="A58" s="103">
        <v>56</v>
      </c>
      <c r="B58" s="103" t="s">
        <v>127</v>
      </c>
      <c r="C58" s="9" t="s">
        <v>90</v>
      </c>
      <c r="D58" s="9" t="s">
        <v>128</v>
      </c>
      <c r="E58" s="103" t="s">
        <v>129</v>
      </c>
      <c r="F58" s="103" t="s">
        <v>16</v>
      </c>
      <c r="G58" s="103">
        <v>105</v>
      </c>
      <c r="H58" s="106">
        <f t="shared" si="4"/>
        <v>70</v>
      </c>
      <c r="I58" s="103">
        <v>2.5</v>
      </c>
      <c r="J58" s="106">
        <f t="shared" si="5"/>
        <v>72.5</v>
      </c>
      <c r="K58" s="103" t="s">
        <v>52</v>
      </c>
    </row>
    <row r="59" ht="54" customHeight="1" spans="1:11">
      <c r="A59" s="103">
        <v>57</v>
      </c>
      <c r="B59" s="103" t="s">
        <v>130</v>
      </c>
      <c r="C59" s="9" t="s">
        <v>90</v>
      </c>
      <c r="D59" s="9" t="s">
        <v>128</v>
      </c>
      <c r="E59" s="103" t="s">
        <v>131</v>
      </c>
      <c r="F59" s="103" t="s">
        <v>16</v>
      </c>
      <c r="G59" s="103">
        <v>93</v>
      </c>
      <c r="H59" s="106">
        <f t="shared" si="4"/>
        <v>62</v>
      </c>
      <c r="I59" s="103">
        <v>2.5</v>
      </c>
      <c r="J59" s="106">
        <f t="shared" si="5"/>
        <v>64.5</v>
      </c>
      <c r="K59" s="103" t="s">
        <v>52</v>
      </c>
    </row>
    <row r="60" ht="54" customHeight="1" spans="1:11">
      <c r="A60" s="103">
        <v>58</v>
      </c>
      <c r="B60" s="103" t="s">
        <v>132</v>
      </c>
      <c r="C60" s="9" t="s">
        <v>90</v>
      </c>
      <c r="D60" s="9" t="s">
        <v>128</v>
      </c>
      <c r="E60" s="103" t="s">
        <v>133</v>
      </c>
      <c r="F60" s="103" t="s">
        <v>66</v>
      </c>
      <c r="G60" s="103">
        <v>91</v>
      </c>
      <c r="H60" s="106">
        <f t="shared" si="4"/>
        <v>60.6666666666667</v>
      </c>
      <c r="I60" s="103"/>
      <c r="J60" s="106">
        <f t="shared" si="5"/>
        <v>60.6666666666667</v>
      </c>
      <c r="K60" s="103">
        <v>83.2</v>
      </c>
    </row>
    <row r="61" ht="54" customHeight="1" spans="1:11">
      <c r="A61" s="103">
        <v>59</v>
      </c>
      <c r="B61" s="103" t="s">
        <v>134</v>
      </c>
      <c r="C61" s="9" t="s">
        <v>90</v>
      </c>
      <c r="D61" s="9" t="s">
        <v>128</v>
      </c>
      <c r="E61" s="103" t="s">
        <v>135</v>
      </c>
      <c r="F61" s="103" t="s">
        <v>16</v>
      </c>
      <c r="G61" s="103">
        <v>82</v>
      </c>
      <c r="H61" s="106">
        <f t="shared" si="4"/>
        <v>54.6666666666667</v>
      </c>
      <c r="I61" s="103">
        <v>2.5</v>
      </c>
      <c r="J61" s="106">
        <f t="shared" si="5"/>
        <v>57.1666666666667</v>
      </c>
      <c r="K61" s="103">
        <v>65.6</v>
      </c>
    </row>
    <row r="62" ht="54" customHeight="1" spans="1:11">
      <c r="A62" s="103">
        <v>60</v>
      </c>
      <c r="B62" s="103" t="s">
        <v>136</v>
      </c>
      <c r="C62" s="9" t="s">
        <v>90</v>
      </c>
      <c r="D62" s="9" t="s">
        <v>128</v>
      </c>
      <c r="E62" s="103" t="s">
        <v>137</v>
      </c>
      <c r="F62" s="103" t="s">
        <v>16</v>
      </c>
      <c r="G62" s="103">
        <v>81</v>
      </c>
      <c r="H62" s="106">
        <f t="shared" si="4"/>
        <v>54</v>
      </c>
      <c r="I62" s="103">
        <v>2.5</v>
      </c>
      <c r="J62" s="106">
        <f t="shared" si="5"/>
        <v>56.5</v>
      </c>
      <c r="K62" s="103">
        <v>76</v>
      </c>
    </row>
    <row r="63" ht="54" customHeight="1" spans="1:11">
      <c r="A63" s="103">
        <v>61</v>
      </c>
      <c r="B63" s="103" t="s">
        <v>138</v>
      </c>
      <c r="C63" s="9" t="s">
        <v>90</v>
      </c>
      <c r="D63" s="9" t="s">
        <v>128</v>
      </c>
      <c r="E63" s="103" t="s">
        <v>139</v>
      </c>
      <c r="F63" s="103" t="s">
        <v>16</v>
      </c>
      <c r="G63" s="103">
        <v>78</v>
      </c>
      <c r="H63" s="106">
        <f t="shared" si="4"/>
        <v>52</v>
      </c>
      <c r="I63" s="103">
        <v>2.5</v>
      </c>
      <c r="J63" s="106">
        <f t="shared" si="5"/>
        <v>54.5</v>
      </c>
      <c r="K63" s="103">
        <v>66.8</v>
      </c>
    </row>
    <row r="64" ht="54" customHeight="1" spans="1:11">
      <c r="A64" s="103">
        <v>62</v>
      </c>
      <c r="B64" s="103" t="s">
        <v>140</v>
      </c>
      <c r="C64" s="9" t="s">
        <v>90</v>
      </c>
      <c r="D64" s="9" t="s">
        <v>141</v>
      </c>
      <c r="E64" s="103" t="s">
        <v>142</v>
      </c>
      <c r="F64" s="103" t="s">
        <v>16</v>
      </c>
      <c r="G64" s="103">
        <v>82</v>
      </c>
      <c r="H64" s="106">
        <f t="shared" si="4"/>
        <v>54.6666666666667</v>
      </c>
      <c r="I64" s="103">
        <v>2.5</v>
      </c>
      <c r="J64" s="106">
        <f t="shared" si="5"/>
        <v>57.1666666666667</v>
      </c>
      <c r="K64" s="103">
        <v>70.2</v>
      </c>
    </row>
    <row r="65" ht="54" customHeight="1" spans="1:11">
      <c r="A65" s="103">
        <v>63</v>
      </c>
      <c r="B65" s="103" t="s">
        <v>143</v>
      </c>
      <c r="C65" s="9" t="s">
        <v>90</v>
      </c>
      <c r="D65" s="9" t="s">
        <v>141</v>
      </c>
      <c r="E65" s="103" t="s">
        <v>144</v>
      </c>
      <c r="F65" s="103" t="s">
        <v>16</v>
      </c>
      <c r="G65" s="103">
        <v>81</v>
      </c>
      <c r="H65" s="106">
        <f t="shared" si="4"/>
        <v>54</v>
      </c>
      <c r="I65" s="103">
        <v>2.5</v>
      </c>
      <c r="J65" s="106">
        <f t="shared" si="5"/>
        <v>56.5</v>
      </c>
      <c r="K65" s="103">
        <v>78</v>
      </c>
    </row>
    <row r="66" ht="54" customHeight="1" spans="1:11">
      <c r="A66" s="103">
        <v>64</v>
      </c>
      <c r="B66" s="103" t="s">
        <v>145</v>
      </c>
      <c r="C66" s="9" t="s">
        <v>90</v>
      </c>
      <c r="D66" s="9" t="s">
        <v>141</v>
      </c>
      <c r="E66" s="103" t="s">
        <v>146</v>
      </c>
      <c r="F66" s="103" t="s">
        <v>16</v>
      </c>
      <c r="G66" s="103">
        <v>77</v>
      </c>
      <c r="H66" s="106">
        <f t="shared" si="4"/>
        <v>51.3333333333333</v>
      </c>
      <c r="I66" s="103">
        <v>2.5</v>
      </c>
      <c r="J66" s="106">
        <f t="shared" si="5"/>
        <v>53.8333333333333</v>
      </c>
      <c r="K66" s="103">
        <v>77.2</v>
      </c>
    </row>
    <row r="67" ht="54" customHeight="1" spans="1:11">
      <c r="A67" s="103">
        <v>65</v>
      </c>
      <c r="B67" s="103" t="s">
        <v>147</v>
      </c>
      <c r="C67" s="9" t="s">
        <v>90</v>
      </c>
      <c r="D67" s="9" t="s">
        <v>141</v>
      </c>
      <c r="E67" s="103" t="s">
        <v>148</v>
      </c>
      <c r="F67" s="103" t="s">
        <v>16</v>
      </c>
      <c r="G67" s="103">
        <v>75</v>
      </c>
      <c r="H67" s="106">
        <f t="shared" si="4"/>
        <v>50</v>
      </c>
      <c r="I67" s="103">
        <v>2.5</v>
      </c>
      <c r="J67" s="106">
        <f t="shared" si="5"/>
        <v>52.5</v>
      </c>
      <c r="K67" s="103">
        <v>80.8</v>
      </c>
    </row>
    <row r="68" ht="54" customHeight="1" spans="1:11">
      <c r="A68" s="103">
        <v>66</v>
      </c>
      <c r="B68" s="103" t="s">
        <v>149</v>
      </c>
      <c r="C68" s="9" t="s">
        <v>90</v>
      </c>
      <c r="D68" s="9" t="s">
        <v>150</v>
      </c>
      <c r="E68" s="103" t="s">
        <v>151</v>
      </c>
      <c r="F68" s="103" t="s">
        <v>16</v>
      </c>
      <c r="G68" s="103">
        <v>92</v>
      </c>
      <c r="H68" s="106">
        <f t="shared" si="4"/>
        <v>61.3333333333333</v>
      </c>
      <c r="I68" s="103">
        <v>2.5</v>
      </c>
      <c r="J68" s="106">
        <f t="shared" si="5"/>
        <v>63.8333333333333</v>
      </c>
      <c r="K68" s="103">
        <v>78.4</v>
      </c>
    </row>
    <row r="69" ht="54" customHeight="1" spans="1:11">
      <c r="A69" s="103">
        <v>67</v>
      </c>
      <c r="B69" s="103" t="s">
        <v>152</v>
      </c>
      <c r="C69" s="9" t="s">
        <v>90</v>
      </c>
      <c r="D69" s="9" t="s">
        <v>150</v>
      </c>
      <c r="E69" s="103" t="s">
        <v>153</v>
      </c>
      <c r="F69" s="103" t="s">
        <v>66</v>
      </c>
      <c r="G69" s="103">
        <v>84</v>
      </c>
      <c r="H69" s="106">
        <f t="shared" si="4"/>
        <v>56</v>
      </c>
      <c r="I69" s="103"/>
      <c r="J69" s="106">
        <f t="shared" si="5"/>
        <v>56</v>
      </c>
      <c r="K69" s="103">
        <v>76.6</v>
      </c>
    </row>
    <row r="70" ht="54" customHeight="1" spans="1:11">
      <c r="A70" s="103">
        <v>68</v>
      </c>
      <c r="B70" s="103" t="s">
        <v>154</v>
      </c>
      <c r="C70" s="9" t="s">
        <v>90</v>
      </c>
      <c r="D70" s="9" t="s">
        <v>155</v>
      </c>
      <c r="E70" s="103" t="s">
        <v>156</v>
      </c>
      <c r="F70" s="103" t="s">
        <v>66</v>
      </c>
      <c r="G70" s="103">
        <v>99</v>
      </c>
      <c r="H70" s="106">
        <f t="shared" si="4"/>
        <v>66</v>
      </c>
      <c r="I70" s="103"/>
      <c r="J70" s="106">
        <f t="shared" si="5"/>
        <v>66</v>
      </c>
      <c r="K70" s="103">
        <v>69</v>
      </c>
    </row>
    <row r="71" ht="54" customHeight="1" spans="1:11">
      <c r="A71" s="103">
        <v>69</v>
      </c>
      <c r="B71" s="103" t="s">
        <v>157</v>
      </c>
      <c r="C71" s="9" t="s">
        <v>90</v>
      </c>
      <c r="D71" s="9" t="s">
        <v>155</v>
      </c>
      <c r="E71" s="103" t="s">
        <v>158</v>
      </c>
      <c r="F71" s="103" t="s">
        <v>16</v>
      </c>
      <c r="G71" s="103">
        <v>92</v>
      </c>
      <c r="H71" s="106">
        <f t="shared" si="4"/>
        <v>61.3333333333333</v>
      </c>
      <c r="I71" s="103">
        <v>2.5</v>
      </c>
      <c r="J71" s="106">
        <f t="shared" si="5"/>
        <v>63.8333333333333</v>
      </c>
      <c r="K71" s="103">
        <v>75</v>
      </c>
    </row>
    <row r="72" ht="54" customHeight="1" spans="1:11">
      <c r="A72" s="103">
        <v>70</v>
      </c>
      <c r="B72" s="103" t="s">
        <v>159</v>
      </c>
      <c r="C72" s="9" t="s">
        <v>90</v>
      </c>
      <c r="D72" s="9" t="s">
        <v>155</v>
      </c>
      <c r="E72" s="103" t="s">
        <v>160</v>
      </c>
      <c r="F72" s="103" t="s">
        <v>16</v>
      </c>
      <c r="G72" s="103">
        <v>79</v>
      </c>
      <c r="H72" s="106">
        <f t="shared" si="4"/>
        <v>52.6666666666667</v>
      </c>
      <c r="I72" s="103">
        <v>2.5</v>
      </c>
      <c r="J72" s="106">
        <f t="shared" si="5"/>
        <v>55.1666666666667</v>
      </c>
      <c r="K72" s="103">
        <v>71.6</v>
      </c>
    </row>
    <row r="73" ht="54" customHeight="1" spans="1:11">
      <c r="A73" s="103">
        <v>71</v>
      </c>
      <c r="B73" s="103" t="s">
        <v>161</v>
      </c>
      <c r="C73" s="9" t="s">
        <v>90</v>
      </c>
      <c r="D73" s="9" t="s">
        <v>155</v>
      </c>
      <c r="E73" s="103" t="s">
        <v>162</v>
      </c>
      <c r="F73" s="103" t="s">
        <v>16</v>
      </c>
      <c r="G73" s="103">
        <v>71</v>
      </c>
      <c r="H73" s="106">
        <f t="shared" si="4"/>
        <v>47.3333333333333</v>
      </c>
      <c r="I73" s="103">
        <v>2.5</v>
      </c>
      <c r="J73" s="106">
        <f t="shared" si="5"/>
        <v>49.8333333333333</v>
      </c>
      <c r="K73" s="103">
        <v>72.4</v>
      </c>
    </row>
    <row r="74" ht="54" customHeight="1" spans="1:11">
      <c r="A74" s="103">
        <v>72</v>
      </c>
      <c r="B74" s="103" t="s">
        <v>163</v>
      </c>
      <c r="C74" s="9" t="s">
        <v>90</v>
      </c>
      <c r="D74" s="9" t="s">
        <v>164</v>
      </c>
      <c r="E74" s="103" t="s">
        <v>165</v>
      </c>
      <c r="F74" s="103" t="s">
        <v>66</v>
      </c>
      <c r="G74" s="103">
        <v>91</v>
      </c>
      <c r="H74" s="106">
        <f t="shared" si="4"/>
        <v>60.6666666666667</v>
      </c>
      <c r="I74" s="103"/>
      <c r="J74" s="106">
        <f t="shared" si="5"/>
        <v>60.6666666666667</v>
      </c>
      <c r="K74" s="103">
        <v>66.2</v>
      </c>
    </row>
    <row r="75" ht="54" customHeight="1" spans="1:11">
      <c r="A75" s="103">
        <v>73</v>
      </c>
      <c r="B75" s="103" t="s">
        <v>166</v>
      </c>
      <c r="C75" s="9" t="s">
        <v>90</v>
      </c>
      <c r="D75" s="9" t="s">
        <v>164</v>
      </c>
      <c r="E75" s="103" t="s">
        <v>167</v>
      </c>
      <c r="F75" s="103" t="s">
        <v>16</v>
      </c>
      <c r="G75" s="103">
        <v>75</v>
      </c>
      <c r="H75" s="106">
        <f t="shared" si="4"/>
        <v>50</v>
      </c>
      <c r="I75" s="103">
        <v>2.5</v>
      </c>
      <c r="J75" s="106">
        <f t="shared" si="5"/>
        <v>52.5</v>
      </c>
      <c r="K75" s="103">
        <v>75.8</v>
      </c>
    </row>
    <row r="76" ht="54" customHeight="1" spans="1:11">
      <c r="A76" s="103">
        <v>74</v>
      </c>
      <c r="B76" s="103" t="s">
        <v>168</v>
      </c>
      <c r="C76" s="9" t="s">
        <v>90</v>
      </c>
      <c r="D76" s="9" t="s">
        <v>164</v>
      </c>
      <c r="E76" s="103" t="s">
        <v>169</v>
      </c>
      <c r="F76" s="103" t="s">
        <v>16</v>
      </c>
      <c r="G76" s="103">
        <v>75</v>
      </c>
      <c r="H76" s="106">
        <f t="shared" si="4"/>
        <v>50</v>
      </c>
      <c r="I76" s="103">
        <v>2.5</v>
      </c>
      <c r="J76" s="106">
        <f t="shared" si="5"/>
        <v>52.5</v>
      </c>
      <c r="K76" s="103" t="s">
        <v>52</v>
      </c>
    </row>
    <row r="77" ht="54" customHeight="1" spans="1:11">
      <c r="A77" s="103">
        <v>75</v>
      </c>
      <c r="B77" s="103" t="s">
        <v>170</v>
      </c>
      <c r="C77" s="9" t="s">
        <v>90</v>
      </c>
      <c r="D77" s="9" t="s">
        <v>164</v>
      </c>
      <c r="E77" s="103" t="s">
        <v>171</v>
      </c>
      <c r="F77" s="103" t="s">
        <v>16</v>
      </c>
      <c r="G77" s="103">
        <v>70</v>
      </c>
      <c r="H77" s="106">
        <f t="shared" si="4"/>
        <v>46.6666666666667</v>
      </c>
      <c r="I77" s="103">
        <v>2.5</v>
      </c>
      <c r="J77" s="106">
        <f t="shared" si="5"/>
        <v>49.1666666666667</v>
      </c>
      <c r="K77" s="103">
        <v>69.6</v>
      </c>
    </row>
    <row r="78" ht="54" customHeight="1" spans="1:11">
      <c r="A78" s="103">
        <v>76</v>
      </c>
      <c r="B78" s="103" t="s">
        <v>172</v>
      </c>
      <c r="C78" s="9" t="s">
        <v>90</v>
      </c>
      <c r="D78" s="9" t="s">
        <v>164</v>
      </c>
      <c r="E78" s="103" t="s">
        <v>173</v>
      </c>
      <c r="F78" s="103" t="s">
        <v>16</v>
      </c>
      <c r="G78" s="103">
        <v>62</v>
      </c>
      <c r="H78" s="106">
        <f t="shared" si="4"/>
        <v>41.3333333333333</v>
      </c>
      <c r="I78" s="103">
        <v>2.5</v>
      </c>
      <c r="J78" s="106">
        <f t="shared" si="5"/>
        <v>43.8333333333333</v>
      </c>
      <c r="K78" s="103">
        <v>70.2</v>
      </c>
    </row>
    <row r="79" ht="54" customHeight="1" spans="1:11">
      <c r="A79" s="103">
        <v>77</v>
      </c>
      <c r="B79" s="103" t="s">
        <v>174</v>
      </c>
      <c r="C79" s="9" t="s">
        <v>90</v>
      </c>
      <c r="D79" s="9" t="s">
        <v>175</v>
      </c>
      <c r="E79" s="103" t="s">
        <v>176</v>
      </c>
      <c r="F79" s="103" t="s">
        <v>16</v>
      </c>
      <c r="G79" s="103">
        <v>95</v>
      </c>
      <c r="H79" s="106">
        <f t="shared" si="4"/>
        <v>63.3333333333333</v>
      </c>
      <c r="I79" s="103">
        <v>2.5</v>
      </c>
      <c r="J79" s="106">
        <f t="shared" si="5"/>
        <v>65.8333333333333</v>
      </c>
      <c r="K79" s="103">
        <v>71.6</v>
      </c>
    </row>
    <row r="80" ht="54" customHeight="1" spans="1:11">
      <c r="A80" s="103">
        <v>78</v>
      </c>
      <c r="B80" s="103" t="s">
        <v>177</v>
      </c>
      <c r="C80" s="9" t="s">
        <v>90</v>
      </c>
      <c r="D80" s="9" t="s">
        <v>175</v>
      </c>
      <c r="E80" s="103" t="s">
        <v>178</v>
      </c>
      <c r="F80" s="103" t="s">
        <v>16</v>
      </c>
      <c r="G80" s="103">
        <v>94</v>
      </c>
      <c r="H80" s="106">
        <f t="shared" si="4"/>
        <v>62.6666666666667</v>
      </c>
      <c r="I80" s="103">
        <v>2.5</v>
      </c>
      <c r="J80" s="106">
        <f t="shared" si="5"/>
        <v>65.1666666666667</v>
      </c>
      <c r="K80" s="103">
        <v>74.2</v>
      </c>
    </row>
    <row r="81" ht="54" customHeight="1" spans="1:11">
      <c r="A81" s="103">
        <v>79</v>
      </c>
      <c r="B81" s="103" t="s">
        <v>179</v>
      </c>
      <c r="C81" s="9" t="s">
        <v>90</v>
      </c>
      <c r="D81" s="9" t="s">
        <v>175</v>
      </c>
      <c r="E81" s="103" t="s">
        <v>180</v>
      </c>
      <c r="F81" s="103" t="s">
        <v>16</v>
      </c>
      <c r="G81" s="103">
        <v>88</v>
      </c>
      <c r="H81" s="106">
        <f t="shared" si="4"/>
        <v>58.6666666666667</v>
      </c>
      <c r="I81" s="103">
        <v>2.5</v>
      </c>
      <c r="J81" s="106">
        <f t="shared" si="5"/>
        <v>61.1666666666667</v>
      </c>
      <c r="K81" s="103" t="s">
        <v>52</v>
      </c>
    </row>
    <row r="82" ht="54" customHeight="1" spans="1:11">
      <c r="A82" s="103">
        <v>80</v>
      </c>
      <c r="B82" s="103" t="s">
        <v>181</v>
      </c>
      <c r="C82" s="9" t="s">
        <v>90</v>
      </c>
      <c r="D82" s="9" t="s">
        <v>175</v>
      </c>
      <c r="E82" s="103" t="s">
        <v>182</v>
      </c>
      <c r="F82" s="103" t="s">
        <v>16</v>
      </c>
      <c r="G82" s="103">
        <v>83</v>
      </c>
      <c r="H82" s="106">
        <f t="shared" si="4"/>
        <v>55.3333333333333</v>
      </c>
      <c r="I82" s="103">
        <v>2.5</v>
      </c>
      <c r="J82" s="106">
        <f t="shared" si="5"/>
        <v>57.8333333333333</v>
      </c>
      <c r="K82" s="103" t="s">
        <v>52</v>
      </c>
    </row>
    <row r="83" ht="54" customHeight="1" spans="1:11">
      <c r="A83" s="103">
        <v>81</v>
      </c>
      <c r="B83" s="103" t="s">
        <v>183</v>
      </c>
      <c r="C83" s="9" t="s">
        <v>90</v>
      </c>
      <c r="D83" s="9" t="s">
        <v>184</v>
      </c>
      <c r="E83" s="103" t="s">
        <v>185</v>
      </c>
      <c r="F83" s="103" t="s">
        <v>66</v>
      </c>
      <c r="G83" s="103">
        <v>105</v>
      </c>
      <c r="H83" s="106">
        <f t="shared" si="4"/>
        <v>70</v>
      </c>
      <c r="I83" s="103"/>
      <c r="J83" s="106">
        <f t="shared" si="5"/>
        <v>70</v>
      </c>
      <c r="K83" s="103">
        <v>78.8</v>
      </c>
    </row>
    <row r="84" ht="54" customHeight="1" spans="1:11">
      <c r="A84" s="103">
        <v>82</v>
      </c>
      <c r="B84" s="103" t="s">
        <v>186</v>
      </c>
      <c r="C84" s="9" t="s">
        <v>90</v>
      </c>
      <c r="D84" s="9" t="s">
        <v>184</v>
      </c>
      <c r="E84" s="103" t="s">
        <v>187</v>
      </c>
      <c r="F84" s="103" t="s">
        <v>16</v>
      </c>
      <c r="G84" s="103">
        <v>96</v>
      </c>
      <c r="H84" s="106">
        <f t="shared" si="4"/>
        <v>64</v>
      </c>
      <c r="I84" s="103">
        <v>2.5</v>
      </c>
      <c r="J84" s="106">
        <f t="shared" si="5"/>
        <v>66.5</v>
      </c>
      <c r="K84" s="103" t="s">
        <v>52</v>
      </c>
    </row>
    <row r="85" ht="54" customHeight="1" spans="1:11">
      <c r="A85" s="103">
        <v>83</v>
      </c>
      <c r="B85" s="109" t="s">
        <v>188</v>
      </c>
      <c r="C85" s="109" t="s">
        <v>189</v>
      </c>
      <c r="D85" s="109" t="s">
        <v>190</v>
      </c>
      <c r="E85" s="103" t="s">
        <v>191</v>
      </c>
      <c r="F85" s="103" t="s">
        <v>192</v>
      </c>
      <c r="G85" s="103">
        <v>117</v>
      </c>
      <c r="H85" s="106">
        <f t="shared" si="4"/>
        <v>78</v>
      </c>
      <c r="I85" s="103"/>
      <c r="J85" s="106">
        <f t="shared" si="5"/>
        <v>78</v>
      </c>
      <c r="K85" s="103">
        <v>73.2</v>
      </c>
    </row>
    <row r="86" ht="54" customHeight="1" spans="1:11">
      <c r="A86" s="103">
        <v>84</v>
      </c>
      <c r="B86" s="109" t="s">
        <v>193</v>
      </c>
      <c r="C86" s="109" t="s">
        <v>194</v>
      </c>
      <c r="D86" s="109" t="s">
        <v>190</v>
      </c>
      <c r="E86" s="103" t="s">
        <v>195</v>
      </c>
      <c r="F86" s="103" t="s">
        <v>93</v>
      </c>
      <c r="G86" s="103">
        <v>87</v>
      </c>
      <c r="H86" s="106">
        <f t="shared" si="4"/>
        <v>58</v>
      </c>
      <c r="I86" s="103"/>
      <c r="J86" s="106">
        <f t="shared" si="5"/>
        <v>58</v>
      </c>
      <c r="K86" s="103">
        <v>78.2</v>
      </c>
    </row>
    <row r="87" customFormat="1"/>
    <row r="88" customFormat="1"/>
    <row r="89" ht="54" customHeight="1" spans="1:11">
      <c r="A89" s="103">
        <v>87</v>
      </c>
      <c r="B89" s="109" t="s">
        <v>196</v>
      </c>
      <c r="C89" s="109" t="s">
        <v>197</v>
      </c>
      <c r="D89" s="109" t="s">
        <v>198</v>
      </c>
      <c r="E89" s="103" t="s">
        <v>199</v>
      </c>
      <c r="F89" s="103" t="s">
        <v>16</v>
      </c>
      <c r="G89" s="103">
        <v>119</v>
      </c>
      <c r="H89" s="106">
        <f t="shared" ref="H89:H110" si="6">G89/1.5</f>
        <v>79.3333333333333</v>
      </c>
      <c r="I89" s="103">
        <v>2.5</v>
      </c>
      <c r="J89" s="106">
        <f t="shared" ref="J89:J110" si="7">H89+I89</f>
        <v>81.8333333333333</v>
      </c>
      <c r="K89" s="103" t="s">
        <v>52</v>
      </c>
    </row>
    <row r="90" ht="54" customHeight="1" spans="1:11">
      <c r="A90" s="103">
        <v>88</v>
      </c>
      <c r="B90" s="109" t="s">
        <v>200</v>
      </c>
      <c r="C90" s="109" t="s">
        <v>197</v>
      </c>
      <c r="D90" s="109" t="s">
        <v>198</v>
      </c>
      <c r="E90" s="103" t="s">
        <v>201</v>
      </c>
      <c r="F90" s="103" t="s">
        <v>16</v>
      </c>
      <c r="G90" s="103">
        <v>107</v>
      </c>
      <c r="H90" s="106">
        <f t="shared" si="6"/>
        <v>71.3333333333333</v>
      </c>
      <c r="I90" s="103">
        <v>2.5</v>
      </c>
      <c r="J90" s="106">
        <f t="shared" si="7"/>
        <v>73.8333333333333</v>
      </c>
      <c r="K90" s="103">
        <v>69</v>
      </c>
    </row>
    <row r="91" ht="54" customHeight="1" spans="1:11">
      <c r="A91" s="103">
        <v>89</v>
      </c>
      <c r="B91" s="109" t="s">
        <v>202</v>
      </c>
      <c r="C91" s="109" t="s">
        <v>203</v>
      </c>
      <c r="D91" s="109" t="s">
        <v>204</v>
      </c>
      <c r="E91" s="103" t="s">
        <v>205</v>
      </c>
      <c r="F91" s="103" t="s">
        <v>206</v>
      </c>
      <c r="G91" s="103">
        <v>81</v>
      </c>
      <c r="H91" s="106">
        <f t="shared" si="6"/>
        <v>54</v>
      </c>
      <c r="I91" s="103">
        <v>2.5</v>
      </c>
      <c r="J91" s="106">
        <f t="shared" si="7"/>
        <v>56.5</v>
      </c>
      <c r="K91" s="103">
        <v>73.2</v>
      </c>
    </row>
    <row r="92" ht="54" customHeight="1" spans="1:11">
      <c r="A92" s="103">
        <v>90</v>
      </c>
      <c r="B92" s="109" t="s">
        <v>207</v>
      </c>
      <c r="C92" s="109" t="s">
        <v>203</v>
      </c>
      <c r="D92" s="109" t="s">
        <v>204</v>
      </c>
      <c r="E92" s="103" t="s">
        <v>208</v>
      </c>
      <c r="F92" s="103" t="s">
        <v>192</v>
      </c>
      <c r="G92" s="103">
        <v>71</v>
      </c>
      <c r="H92" s="106">
        <f t="shared" si="6"/>
        <v>47.3333333333333</v>
      </c>
      <c r="I92" s="103"/>
      <c r="J92" s="106">
        <f t="shared" si="7"/>
        <v>47.3333333333333</v>
      </c>
      <c r="K92" s="103" t="s">
        <v>52</v>
      </c>
    </row>
    <row r="93" ht="54" customHeight="1" spans="1:11">
      <c r="A93" s="103">
        <v>91</v>
      </c>
      <c r="B93" s="109" t="s">
        <v>209</v>
      </c>
      <c r="C93" s="109" t="s">
        <v>210</v>
      </c>
      <c r="D93" s="109" t="s">
        <v>211</v>
      </c>
      <c r="E93" s="103" t="s">
        <v>212</v>
      </c>
      <c r="F93" s="103" t="s">
        <v>192</v>
      </c>
      <c r="G93" s="103">
        <v>98</v>
      </c>
      <c r="H93" s="106">
        <f t="shared" si="6"/>
        <v>65.3333333333333</v>
      </c>
      <c r="I93" s="103"/>
      <c r="J93" s="106">
        <f t="shared" si="7"/>
        <v>65.3333333333333</v>
      </c>
      <c r="K93" s="103">
        <v>76.8</v>
      </c>
    </row>
    <row r="94" ht="54" customHeight="1" spans="1:11">
      <c r="A94" s="103">
        <v>92</v>
      </c>
      <c r="B94" s="109" t="s">
        <v>213</v>
      </c>
      <c r="C94" s="109" t="s">
        <v>210</v>
      </c>
      <c r="D94" s="109" t="s">
        <v>211</v>
      </c>
      <c r="E94" s="103" t="s">
        <v>214</v>
      </c>
      <c r="F94" s="103" t="s">
        <v>206</v>
      </c>
      <c r="G94" s="103">
        <v>83</v>
      </c>
      <c r="H94" s="106">
        <f t="shared" si="6"/>
        <v>55.3333333333333</v>
      </c>
      <c r="I94" s="103">
        <v>2.5</v>
      </c>
      <c r="J94" s="106">
        <f t="shared" si="7"/>
        <v>57.8333333333333</v>
      </c>
      <c r="K94" s="103">
        <v>78.8</v>
      </c>
    </row>
    <row r="95" ht="54" customHeight="1" spans="1:11">
      <c r="A95" s="103">
        <v>93</v>
      </c>
      <c r="B95" s="109" t="s">
        <v>215</v>
      </c>
      <c r="C95" s="109" t="s">
        <v>216</v>
      </c>
      <c r="D95" s="109" t="s">
        <v>217</v>
      </c>
      <c r="E95" s="103" t="s">
        <v>218</v>
      </c>
      <c r="F95" s="103" t="s">
        <v>206</v>
      </c>
      <c r="G95" s="103">
        <v>109</v>
      </c>
      <c r="H95" s="106">
        <f t="shared" si="6"/>
        <v>72.6666666666667</v>
      </c>
      <c r="I95" s="103">
        <v>2.5</v>
      </c>
      <c r="J95" s="106">
        <f t="shared" si="7"/>
        <v>75.1666666666667</v>
      </c>
      <c r="K95" s="103">
        <v>71.4</v>
      </c>
    </row>
    <row r="96" ht="54" customHeight="1" spans="1:11">
      <c r="A96" s="103">
        <v>94</v>
      </c>
      <c r="B96" s="109" t="s">
        <v>219</v>
      </c>
      <c r="C96" s="109" t="s">
        <v>216</v>
      </c>
      <c r="D96" s="109" t="s">
        <v>217</v>
      </c>
      <c r="E96" s="103" t="s">
        <v>220</v>
      </c>
      <c r="F96" s="103" t="s">
        <v>192</v>
      </c>
      <c r="G96" s="103">
        <v>82</v>
      </c>
      <c r="H96" s="106">
        <f t="shared" si="6"/>
        <v>54.6666666666667</v>
      </c>
      <c r="I96" s="103"/>
      <c r="J96" s="106">
        <f t="shared" si="7"/>
        <v>54.6666666666667</v>
      </c>
      <c r="K96" s="103">
        <v>76</v>
      </c>
    </row>
    <row r="97" ht="54" customHeight="1" spans="1:11">
      <c r="A97" s="103">
        <v>95</v>
      </c>
      <c r="B97" s="109" t="s">
        <v>221</v>
      </c>
      <c r="C97" s="109" t="s">
        <v>222</v>
      </c>
      <c r="D97" s="109" t="s">
        <v>211</v>
      </c>
      <c r="E97" s="103" t="s">
        <v>223</v>
      </c>
      <c r="F97" s="103" t="s">
        <v>192</v>
      </c>
      <c r="G97" s="103">
        <v>105</v>
      </c>
      <c r="H97" s="106">
        <f t="shared" si="6"/>
        <v>70</v>
      </c>
      <c r="I97" s="103"/>
      <c r="J97" s="106">
        <f t="shared" si="7"/>
        <v>70</v>
      </c>
      <c r="K97" s="103">
        <v>82.8</v>
      </c>
    </row>
    <row r="98" ht="54" customHeight="1" spans="1:11">
      <c r="A98" s="103">
        <v>96</v>
      </c>
      <c r="B98" s="109" t="s">
        <v>224</v>
      </c>
      <c r="C98" s="109" t="s">
        <v>222</v>
      </c>
      <c r="D98" s="109" t="s">
        <v>211</v>
      </c>
      <c r="E98" s="103" t="s">
        <v>225</v>
      </c>
      <c r="F98" s="103" t="s">
        <v>192</v>
      </c>
      <c r="G98" s="103">
        <v>87</v>
      </c>
      <c r="H98" s="106">
        <f t="shared" si="6"/>
        <v>58</v>
      </c>
      <c r="I98" s="103"/>
      <c r="J98" s="106">
        <f t="shared" si="7"/>
        <v>58</v>
      </c>
      <c r="K98" s="103">
        <v>70.6</v>
      </c>
    </row>
    <row r="99" ht="54" customHeight="1" spans="1:11">
      <c r="A99" s="103">
        <v>97</v>
      </c>
      <c r="B99" s="109" t="s">
        <v>226</v>
      </c>
      <c r="C99" s="109" t="s">
        <v>222</v>
      </c>
      <c r="D99" s="109" t="s">
        <v>227</v>
      </c>
      <c r="E99" s="103" t="s">
        <v>228</v>
      </c>
      <c r="F99" s="103" t="s">
        <v>206</v>
      </c>
      <c r="G99" s="103">
        <v>122</v>
      </c>
      <c r="H99" s="106">
        <f t="shared" si="6"/>
        <v>81.3333333333333</v>
      </c>
      <c r="I99" s="103">
        <v>2.5</v>
      </c>
      <c r="J99" s="106">
        <f t="shared" si="7"/>
        <v>83.8333333333333</v>
      </c>
      <c r="K99" s="103">
        <v>67.4</v>
      </c>
    </row>
    <row r="100" ht="54" customHeight="1" spans="1:11">
      <c r="A100" s="103">
        <v>98</v>
      </c>
      <c r="B100" s="109" t="s">
        <v>229</v>
      </c>
      <c r="C100" s="109" t="s">
        <v>222</v>
      </c>
      <c r="D100" s="109" t="s">
        <v>227</v>
      </c>
      <c r="E100" s="103" t="s">
        <v>230</v>
      </c>
      <c r="F100" s="103" t="s">
        <v>206</v>
      </c>
      <c r="G100" s="103">
        <v>111</v>
      </c>
      <c r="H100" s="106">
        <f t="shared" si="6"/>
        <v>74</v>
      </c>
      <c r="I100" s="103">
        <v>2.5</v>
      </c>
      <c r="J100" s="106">
        <f t="shared" si="7"/>
        <v>76.5</v>
      </c>
      <c r="K100" s="103">
        <v>72</v>
      </c>
    </row>
    <row r="101" ht="54" customHeight="1" spans="1:11">
      <c r="A101" s="103">
        <v>99</v>
      </c>
      <c r="B101" s="109" t="s">
        <v>231</v>
      </c>
      <c r="C101" s="109" t="s">
        <v>232</v>
      </c>
      <c r="D101" s="109" t="s">
        <v>64</v>
      </c>
      <c r="E101" s="103" t="s">
        <v>233</v>
      </c>
      <c r="F101" s="103" t="s">
        <v>206</v>
      </c>
      <c r="G101" s="103">
        <v>118</v>
      </c>
      <c r="H101" s="106">
        <f t="shared" si="6"/>
        <v>78.6666666666667</v>
      </c>
      <c r="I101" s="103">
        <v>2.5</v>
      </c>
      <c r="J101" s="106">
        <f t="shared" si="7"/>
        <v>81.1666666666667</v>
      </c>
      <c r="K101" s="103">
        <v>75.2</v>
      </c>
    </row>
    <row r="102" ht="54" customHeight="1" spans="1:11">
      <c r="A102" s="103">
        <v>100</v>
      </c>
      <c r="B102" s="113" t="s">
        <v>234</v>
      </c>
      <c r="C102" s="109" t="s">
        <v>232</v>
      </c>
      <c r="D102" s="109" t="s">
        <v>64</v>
      </c>
      <c r="E102" s="103" t="s">
        <v>235</v>
      </c>
      <c r="F102" s="103" t="s">
        <v>206</v>
      </c>
      <c r="G102" s="103">
        <v>116</v>
      </c>
      <c r="H102" s="106">
        <f t="shared" si="6"/>
        <v>77.3333333333333</v>
      </c>
      <c r="I102" s="103">
        <v>2.5</v>
      </c>
      <c r="J102" s="106">
        <f t="shared" si="7"/>
        <v>79.8333333333333</v>
      </c>
      <c r="K102" s="103">
        <v>74</v>
      </c>
    </row>
    <row r="103" ht="54" customHeight="1" spans="1:11">
      <c r="A103" s="103">
        <v>101</v>
      </c>
      <c r="B103" s="109" t="s">
        <v>236</v>
      </c>
      <c r="C103" s="109" t="s">
        <v>237</v>
      </c>
      <c r="D103" s="109" t="s">
        <v>238</v>
      </c>
      <c r="E103" s="103" t="s">
        <v>239</v>
      </c>
      <c r="F103" s="103" t="s">
        <v>192</v>
      </c>
      <c r="G103" s="103">
        <v>89</v>
      </c>
      <c r="H103" s="106">
        <f t="shared" si="6"/>
        <v>59.3333333333333</v>
      </c>
      <c r="I103" s="103"/>
      <c r="J103" s="106">
        <f t="shared" si="7"/>
        <v>59.3333333333333</v>
      </c>
      <c r="K103" s="103">
        <v>72.8</v>
      </c>
    </row>
    <row r="104" ht="54" customHeight="1" spans="1:11">
      <c r="A104" s="103">
        <v>102</v>
      </c>
      <c r="B104" s="109" t="s">
        <v>240</v>
      </c>
      <c r="C104" s="109" t="s">
        <v>237</v>
      </c>
      <c r="D104" s="109" t="s">
        <v>238</v>
      </c>
      <c r="E104" s="103" t="s">
        <v>241</v>
      </c>
      <c r="F104" s="103" t="s">
        <v>192</v>
      </c>
      <c r="G104" s="103">
        <v>86</v>
      </c>
      <c r="H104" s="106">
        <f t="shared" si="6"/>
        <v>57.3333333333333</v>
      </c>
      <c r="I104" s="103"/>
      <c r="J104" s="106">
        <f t="shared" si="7"/>
        <v>57.3333333333333</v>
      </c>
      <c r="K104" s="103">
        <v>71.6</v>
      </c>
    </row>
    <row r="105" ht="54" customHeight="1" spans="1:11">
      <c r="A105" s="103">
        <v>103</v>
      </c>
      <c r="B105" s="109" t="s">
        <v>242</v>
      </c>
      <c r="C105" s="109" t="s">
        <v>243</v>
      </c>
      <c r="D105" s="109" t="s">
        <v>211</v>
      </c>
      <c r="E105" s="103" t="s">
        <v>244</v>
      </c>
      <c r="F105" s="103" t="s">
        <v>192</v>
      </c>
      <c r="G105" s="103">
        <v>99</v>
      </c>
      <c r="H105" s="106">
        <f t="shared" si="6"/>
        <v>66</v>
      </c>
      <c r="I105" s="103"/>
      <c r="J105" s="106">
        <f t="shared" si="7"/>
        <v>66</v>
      </c>
      <c r="K105" s="103">
        <v>66.6</v>
      </c>
    </row>
    <row r="106" ht="54" customHeight="1" spans="1:11">
      <c r="A106" s="103">
        <v>104</v>
      </c>
      <c r="B106" s="109" t="s">
        <v>245</v>
      </c>
      <c r="C106" s="109" t="s">
        <v>243</v>
      </c>
      <c r="D106" s="109" t="s">
        <v>211</v>
      </c>
      <c r="E106" s="103" t="s">
        <v>246</v>
      </c>
      <c r="F106" s="103" t="s">
        <v>206</v>
      </c>
      <c r="G106" s="103">
        <v>94</v>
      </c>
      <c r="H106" s="106">
        <f t="shared" si="6"/>
        <v>62.6666666666667</v>
      </c>
      <c r="I106" s="103">
        <v>2.5</v>
      </c>
      <c r="J106" s="106">
        <f t="shared" si="7"/>
        <v>65.1666666666667</v>
      </c>
      <c r="K106" s="103">
        <v>74.6</v>
      </c>
    </row>
    <row r="107" ht="54" customHeight="1" spans="1:11">
      <c r="A107" s="103">
        <v>105</v>
      </c>
      <c r="B107" s="109" t="s">
        <v>247</v>
      </c>
      <c r="C107" s="109" t="s">
        <v>243</v>
      </c>
      <c r="D107" s="109" t="s">
        <v>248</v>
      </c>
      <c r="E107" s="103" t="s">
        <v>249</v>
      </c>
      <c r="F107" s="103" t="s">
        <v>206</v>
      </c>
      <c r="G107" s="103">
        <v>87</v>
      </c>
      <c r="H107" s="106">
        <f t="shared" si="6"/>
        <v>58</v>
      </c>
      <c r="I107" s="103">
        <v>2.5</v>
      </c>
      <c r="J107" s="106">
        <f t="shared" si="7"/>
        <v>60.5</v>
      </c>
      <c r="K107" s="103">
        <v>77.8</v>
      </c>
    </row>
    <row r="108" ht="54" customHeight="1" spans="1:11">
      <c r="A108" s="103">
        <v>106</v>
      </c>
      <c r="B108" s="109" t="s">
        <v>250</v>
      </c>
      <c r="C108" s="109" t="s">
        <v>243</v>
      </c>
      <c r="D108" s="109" t="s">
        <v>248</v>
      </c>
      <c r="E108" s="103" t="s">
        <v>251</v>
      </c>
      <c r="F108" s="103" t="s">
        <v>192</v>
      </c>
      <c r="G108" s="103">
        <v>82</v>
      </c>
      <c r="H108" s="106">
        <f t="shared" si="6"/>
        <v>54.6666666666667</v>
      </c>
      <c r="I108" s="103"/>
      <c r="J108" s="106">
        <f t="shared" si="7"/>
        <v>54.6666666666667</v>
      </c>
      <c r="K108" s="103">
        <v>81.8</v>
      </c>
    </row>
    <row r="109" ht="54" customHeight="1" spans="1:11">
      <c r="A109" s="103">
        <v>107</v>
      </c>
      <c r="B109" s="109" t="s">
        <v>252</v>
      </c>
      <c r="C109" s="109" t="s">
        <v>253</v>
      </c>
      <c r="D109" s="109" t="s">
        <v>211</v>
      </c>
      <c r="E109" s="103" t="s">
        <v>254</v>
      </c>
      <c r="F109" s="103" t="s">
        <v>206</v>
      </c>
      <c r="G109" s="103">
        <v>93</v>
      </c>
      <c r="H109" s="106">
        <f t="shared" si="6"/>
        <v>62</v>
      </c>
      <c r="I109" s="103">
        <v>2.5</v>
      </c>
      <c r="J109" s="106">
        <f t="shared" si="7"/>
        <v>64.5</v>
      </c>
      <c r="K109" s="103">
        <v>78.4</v>
      </c>
    </row>
    <row r="110" ht="54" customHeight="1" spans="1:11">
      <c r="A110" s="103">
        <v>108</v>
      </c>
      <c r="B110" s="109" t="s">
        <v>255</v>
      </c>
      <c r="C110" s="109" t="s">
        <v>253</v>
      </c>
      <c r="D110" s="109" t="s">
        <v>211</v>
      </c>
      <c r="E110" s="103" t="s">
        <v>256</v>
      </c>
      <c r="F110" s="103" t="s">
        <v>206</v>
      </c>
      <c r="G110" s="103">
        <v>92</v>
      </c>
      <c r="H110" s="106">
        <f t="shared" si="6"/>
        <v>61.3333333333333</v>
      </c>
      <c r="I110" s="103">
        <v>2.5</v>
      </c>
      <c r="J110" s="106">
        <f t="shared" si="7"/>
        <v>63.8333333333333</v>
      </c>
      <c r="K110" s="103">
        <v>66.8</v>
      </c>
    </row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ht="54" customHeight="1" spans="1:11">
      <c r="A125" s="103">
        <v>123</v>
      </c>
      <c r="B125" s="109" t="s">
        <v>257</v>
      </c>
      <c r="C125" s="109" t="s">
        <v>258</v>
      </c>
      <c r="D125" s="109" t="s">
        <v>259</v>
      </c>
      <c r="E125" s="103" t="s">
        <v>260</v>
      </c>
      <c r="F125" s="103" t="s">
        <v>16</v>
      </c>
      <c r="G125" s="103">
        <v>89</v>
      </c>
      <c r="H125" s="106">
        <f>G125/1.5</f>
        <v>59.3333333333333</v>
      </c>
      <c r="I125" s="103">
        <v>2.5</v>
      </c>
      <c r="J125" s="106">
        <f>H125+I125</f>
        <v>61.8333333333333</v>
      </c>
      <c r="K125" s="103">
        <v>74.4</v>
      </c>
    </row>
    <row r="126" ht="54" customHeight="1" spans="1:11">
      <c r="A126" s="103">
        <v>124</v>
      </c>
      <c r="B126" s="109" t="s">
        <v>261</v>
      </c>
      <c r="C126" s="109" t="s">
        <v>258</v>
      </c>
      <c r="D126" s="109" t="s">
        <v>259</v>
      </c>
      <c r="E126" s="103" t="s">
        <v>262</v>
      </c>
      <c r="F126" s="103" t="s">
        <v>16</v>
      </c>
      <c r="G126" s="103">
        <v>60</v>
      </c>
      <c r="H126" s="106">
        <f>G126/1.5</f>
        <v>40</v>
      </c>
      <c r="I126" s="103">
        <v>2.5</v>
      </c>
      <c r="J126" s="106">
        <f>H126+I126</f>
        <v>42.5</v>
      </c>
      <c r="K126" s="103">
        <v>71</v>
      </c>
    </row>
    <row r="127" ht="54" customHeight="1" spans="1:11">
      <c r="A127" s="103">
        <v>125</v>
      </c>
      <c r="B127" s="109" t="s">
        <v>263</v>
      </c>
      <c r="C127" s="109" t="s">
        <v>258</v>
      </c>
      <c r="D127" s="109" t="s">
        <v>264</v>
      </c>
      <c r="E127" s="103" t="s">
        <v>265</v>
      </c>
      <c r="F127" s="103" t="s">
        <v>93</v>
      </c>
      <c r="G127" s="103">
        <v>61</v>
      </c>
      <c r="H127" s="106">
        <f>G127/1.5</f>
        <v>40.6666666666667</v>
      </c>
      <c r="I127" s="103"/>
      <c r="J127" s="106">
        <f>H127+I127</f>
        <v>40.6666666666667</v>
      </c>
      <c r="K127" s="103">
        <v>74.6</v>
      </c>
    </row>
    <row r="128" ht="54" customHeight="1" spans="1:11">
      <c r="A128" s="103">
        <v>126</v>
      </c>
      <c r="B128" s="109" t="s">
        <v>266</v>
      </c>
      <c r="C128" s="109" t="s">
        <v>258</v>
      </c>
      <c r="D128" s="109" t="s">
        <v>264</v>
      </c>
      <c r="E128" s="103" t="s">
        <v>267</v>
      </c>
      <c r="F128" s="103" t="s">
        <v>16</v>
      </c>
      <c r="G128" s="103">
        <v>57</v>
      </c>
      <c r="H128" s="106">
        <f>G128/1.5</f>
        <v>38</v>
      </c>
      <c r="I128" s="103">
        <v>2.5</v>
      </c>
      <c r="J128" s="106">
        <f>H128+I128</f>
        <v>40.5</v>
      </c>
      <c r="K128" s="103">
        <v>74.2</v>
      </c>
    </row>
    <row r="129" customFormat="1"/>
    <row r="130" ht="54" customHeight="1" spans="1:11">
      <c r="A130" s="103">
        <v>128</v>
      </c>
      <c r="B130" s="109" t="s">
        <v>268</v>
      </c>
      <c r="C130" s="109" t="s">
        <v>269</v>
      </c>
      <c r="D130" s="109" t="s">
        <v>80</v>
      </c>
      <c r="E130" s="103" t="s">
        <v>270</v>
      </c>
      <c r="F130" s="103" t="s">
        <v>66</v>
      </c>
      <c r="G130" s="103">
        <v>84</v>
      </c>
      <c r="H130" s="106">
        <f t="shared" ref="H130:H159" si="8">G130/1.5</f>
        <v>56</v>
      </c>
      <c r="I130" s="103"/>
      <c r="J130" s="106">
        <f t="shared" ref="J130:J159" si="9">H130+I130</f>
        <v>56</v>
      </c>
      <c r="K130" s="103">
        <v>77.2</v>
      </c>
    </row>
    <row r="131" ht="54" customHeight="1" spans="1:11">
      <c r="A131" s="103">
        <v>129</v>
      </c>
      <c r="B131" s="109" t="s">
        <v>271</v>
      </c>
      <c r="C131" s="109" t="s">
        <v>269</v>
      </c>
      <c r="D131" s="109" t="s">
        <v>80</v>
      </c>
      <c r="E131" s="103" t="s">
        <v>272</v>
      </c>
      <c r="F131" s="103" t="s">
        <v>66</v>
      </c>
      <c r="G131" s="103">
        <v>66</v>
      </c>
      <c r="H131" s="106">
        <f t="shared" si="8"/>
        <v>44</v>
      </c>
      <c r="I131" s="103"/>
      <c r="J131" s="106">
        <f t="shared" si="9"/>
        <v>44</v>
      </c>
      <c r="K131" s="103">
        <v>74.2</v>
      </c>
    </row>
    <row r="132" ht="54" customHeight="1" spans="1:11">
      <c r="A132" s="103">
        <v>130</v>
      </c>
      <c r="B132" s="109" t="s">
        <v>273</v>
      </c>
      <c r="C132" s="109" t="s">
        <v>269</v>
      </c>
      <c r="D132" s="109" t="s">
        <v>274</v>
      </c>
      <c r="E132" s="103" t="s">
        <v>275</v>
      </c>
      <c r="F132" s="103" t="s">
        <v>66</v>
      </c>
      <c r="G132" s="103">
        <v>104</v>
      </c>
      <c r="H132" s="106">
        <f t="shared" si="8"/>
        <v>69.3333333333333</v>
      </c>
      <c r="I132" s="103"/>
      <c r="J132" s="106">
        <f t="shared" si="9"/>
        <v>69.3333333333333</v>
      </c>
      <c r="K132" s="103">
        <v>77.2</v>
      </c>
    </row>
    <row r="133" ht="54" customHeight="1" spans="1:11">
      <c r="A133" s="103">
        <v>131</v>
      </c>
      <c r="B133" s="109" t="s">
        <v>276</v>
      </c>
      <c r="C133" s="109" t="s">
        <v>269</v>
      </c>
      <c r="D133" s="109" t="s">
        <v>274</v>
      </c>
      <c r="E133" s="103" t="s">
        <v>277</v>
      </c>
      <c r="F133" s="103" t="s">
        <v>66</v>
      </c>
      <c r="G133" s="103">
        <v>87</v>
      </c>
      <c r="H133" s="106">
        <f t="shared" si="8"/>
        <v>58</v>
      </c>
      <c r="I133" s="103"/>
      <c r="J133" s="106">
        <f t="shared" si="9"/>
        <v>58</v>
      </c>
      <c r="K133" s="103">
        <v>72</v>
      </c>
    </row>
    <row r="134" ht="54" customHeight="1" spans="1:11">
      <c r="A134" s="103">
        <v>132</v>
      </c>
      <c r="B134" s="109" t="s">
        <v>278</v>
      </c>
      <c r="C134" s="109" t="s">
        <v>279</v>
      </c>
      <c r="D134" s="109" t="s">
        <v>80</v>
      </c>
      <c r="E134" s="103" t="s">
        <v>280</v>
      </c>
      <c r="F134" s="103" t="s">
        <v>66</v>
      </c>
      <c r="G134" s="103">
        <v>102</v>
      </c>
      <c r="H134" s="106">
        <f t="shared" si="8"/>
        <v>68</v>
      </c>
      <c r="I134" s="103"/>
      <c r="J134" s="106">
        <f t="shared" si="9"/>
        <v>68</v>
      </c>
      <c r="K134" s="103">
        <v>78</v>
      </c>
    </row>
    <row r="135" ht="54" customHeight="1" spans="1:11">
      <c r="A135" s="103">
        <v>133</v>
      </c>
      <c r="B135" s="109" t="s">
        <v>281</v>
      </c>
      <c r="C135" s="109" t="s">
        <v>279</v>
      </c>
      <c r="D135" s="109" t="s">
        <v>80</v>
      </c>
      <c r="E135" s="103" t="s">
        <v>282</v>
      </c>
      <c r="F135" s="103" t="s">
        <v>66</v>
      </c>
      <c r="G135" s="103">
        <v>98</v>
      </c>
      <c r="H135" s="106">
        <f t="shared" si="8"/>
        <v>65.3333333333333</v>
      </c>
      <c r="I135" s="103"/>
      <c r="J135" s="106">
        <f t="shared" si="9"/>
        <v>65.3333333333333</v>
      </c>
      <c r="K135" s="103">
        <v>80.4</v>
      </c>
    </row>
    <row r="136" ht="54" customHeight="1" spans="1:11">
      <c r="A136" s="103">
        <v>134</v>
      </c>
      <c r="B136" s="109" t="s">
        <v>283</v>
      </c>
      <c r="C136" s="109" t="s">
        <v>279</v>
      </c>
      <c r="D136" s="109" t="s">
        <v>80</v>
      </c>
      <c r="E136" s="103" t="s">
        <v>284</v>
      </c>
      <c r="F136" s="103" t="s">
        <v>16</v>
      </c>
      <c r="G136" s="103">
        <v>86</v>
      </c>
      <c r="H136" s="106">
        <f t="shared" si="8"/>
        <v>57.3333333333333</v>
      </c>
      <c r="I136" s="103">
        <v>2.5</v>
      </c>
      <c r="J136" s="106">
        <f t="shared" si="9"/>
        <v>59.8333333333333</v>
      </c>
      <c r="K136" s="103">
        <v>64.4</v>
      </c>
    </row>
    <row r="137" ht="54" customHeight="1" spans="1:11">
      <c r="A137" s="103">
        <v>135</v>
      </c>
      <c r="B137" s="109" t="s">
        <v>285</v>
      </c>
      <c r="C137" s="109" t="s">
        <v>279</v>
      </c>
      <c r="D137" s="109" t="s">
        <v>80</v>
      </c>
      <c r="E137" s="103" t="s">
        <v>286</v>
      </c>
      <c r="F137" s="103" t="s">
        <v>16</v>
      </c>
      <c r="G137" s="103">
        <v>82</v>
      </c>
      <c r="H137" s="106">
        <f t="shared" si="8"/>
        <v>54.6666666666667</v>
      </c>
      <c r="I137" s="103">
        <v>2.5</v>
      </c>
      <c r="J137" s="106">
        <f t="shared" si="9"/>
        <v>57.1666666666667</v>
      </c>
      <c r="K137" s="103">
        <v>52.6</v>
      </c>
    </row>
    <row r="138" ht="54" customHeight="1" spans="1:11">
      <c r="A138" s="103">
        <v>136</v>
      </c>
      <c r="B138" s="109" t="s">
        <v>287</v>
      </c>
      <c r="C138" s="109" t="s">
        <v>279</v>
      </c>
      <c r="D138" s="109" t="s">
        <v>248</v>
      </c>
      <c r="E138" s="103" t="s">
        <v>288</v>
      </c>
      <c r="F138" s="103" t="s">
        <v>93</v>
      </c>
      <c r="G138" s="103">
        <v>79</v>
      </c>
      <c r="H138" s="106">
        <f t="shared" si="8"/>
        <v>52.6666666666667</v>
      </c>
      <c r="I138" s="103"/>
      <c r="J138" s="106">
        <f t="shared" si="9"/>
        <v>52.6666666666667</v>
      </c>
      <c r="K138" s="103">
        <v>69.2</v>
      </c>
    </row>
    <row r="139" ht="54" customHeight="1" spans="1:11">
      <c r="A139" s="103">
        <v>137</v>
      </c>
      <c r="B139" s="109" t="s">
        <v>289</v>
      </c>
      <c r="C139" s="109" t="s">
        <v>279</v>
      </c>
      <c r="D139" s="109" t="s">
        <v>248</v>
      </c>
      <c r="E139" s="103" t="s">
        <v>290</v>
      </c>
      <c r="F139" s="103" t="s">
        <v>66</v>
      </c>
      <c r="G139" s="103">
        <v>65</v>
      </c>
      <c r="H139" s="106">
        <f t="shared" si="8"/>
        <v>43.3333333333333</v>
      </c>
      <c r="I139" s="103"/>
      <c r="J139" s="106">
        <f t="shared" si="9"/>
        <v>43.3333333333333</v>
      </c>
      <c r="K139" s="103">
        <v>0</v>
      </c>
    </row>
    <row r="140" ht="54" customHeight="1" spans="1:11">
      <c r="A140" s="103">
        <v>138</v>
      </c>
      <c r="B140" s="109" t="s">
        <v>291</v>
      </c>
      <c r="C140" s="109" t="s">
        <v>258</v>
      </c>
      <c r="D140" s="109" t="s">
        <v>292</v>
      </c>
      <c r="E140" s="103" t="s">
        <v>293</v>
      </c>
      <c r="F140" s="103" t="s">
        <v>16</v>
      </c>
      <c r="G140" s="103">
        <v>104</v>
      </c>
      <c r="H140" s="106">
        <f t="shared" si="8"/>
        <v>69.3333333333333</v>
      </c>
      <c r="I140" s="103">
        <v>2.5</v>
      </c>
      <c r="J140" s="106">
        <f t="shared" si="9"/>
        <v>71.8333333333333</v>
      </c>
      <c r="K140" s="103">
        <v>72.4</v>
      </c>
    </row>
    <row r="141" ht="54" customHeight="1" spans="1:11">
      <c r="A141" s="103">
        <v>139</v>
      </c>
      <c r="B141" s="109" t="s">
        <v>294</v>
      </c>
      <c r="C141" s="109" t="s">
        <v>258</v>
      </c>
      <c r="D141" s="109" t="s">
        <v>292</v>
      </c>
      <c r="E141" s="103" t="s">
        <v>295</v>
      </c>
      <c r="F141" s="103" t="s">
        <v>16</v>
      </c>
      <c r="G141" s="103">
        <v>86</v>
      </c>
      <c r="H141" s="106">
        <f t="shared" si="8"/>
        <v>57.3333333333333</v>
      </c>
      <c r="I141" s="103">
        <v>2.5</v>
      </c>
      <c r="J141" s="106">
        <f t="shared" si="9"/>
        <v>59.8333333333333</v>
      </c>
      <c r="K141" s="103">
        <v>81.6</v>
      </c>
    </row>
    <row r="142" ht="54" customHeight="1" spans="1:11">
      <c r="A142" s="103">
        <v>140</v>
      </c>
      <c r="B142" s="109" t="s">
        <v>296</v>
      </c>
      <c r="C142" s="109" t="s">
        <v>258</v>
      </c>
      <c r="D142" s="109" t="s">
        <v>297</v>
      </c>
      <c r="E142" s="103" t="s">
        <v>298</v>
      </c>
      <c r="F142" s="103" t="s">
        <v>16</v>
      </c>
      <c r="G142" s="103">
        <v>79</v>
      </c>
      <c r="H142" s="106">
        <f t="shared" si="8"/>
        <v>52.6666666666667</v>
      </c>
      <c r="I142" s="103">
        <v>2.5</v>
      </c>
      <c r="J142" s="106">
        <f t="shared" si="9"/>
        <v>55.1666666666667</v>
      </c>
      <c r="K142" s="103">
        <v>69.4</v>
      </c>
    </row>
    <row r="143" ht="54" customHeight="1" spans="1:11">
      <c r="A143" s="103">
        <v>141</v>
      </c>
      <c r="B143" s="109" t="s">
        <v>299</v>
      </c>
      <c r="C143" s="109" t="s">
        <v>258</v>
      </c>
      <c r="D143" s="109" t="s">
        <v>297</v>
      </c>
      <c r="E143" s="103" t="s">
        <v>300</v>
      </c>
      <c r="F143" s="103" t="s">
        <v>16</v>
      </c>
      <c r="G143" s="103">
        <v>66</v>
      </c>
      <c r="H143" s="106">
        <f t="shared" si="8"/>
        <v>44</v>
      </c>
      <c r="I143" s="103">
        <v>2.5</v>
      </c>
      <c r="J143" s="106">
        <f t="shared" si="9"/>
        <v>46.5</v>
      </c>
      <c r="K143" s="103">
        <v>74.4</v>
      </c>
    </row>
    <row r="144" ht="54" customHeight="1" spans="1:11">
      <c r="A144" s="103">
        <v>142</v>
      </c>
      <c r="B144" s="109" t="s">
        <v>301</v>
      </c>
      <c r="C144" s="109" t="s">
        <v>258</v>
      </c>
      <c r="D144" s="109" t="s">
        <v>85</v>
      </c>
      <c r="E144" s="103" t="s">
        <v>302</v>
      </c>
      <c r="F144" s="103" t="s">
        <v>66</v>
      </c>
      <c r="G144" s="103">
        <v>107</v>
      </c>
      <c r="H144" s="106">
        <f t="shared" si="8"/>
        <v>71.3333333333333</v>
      </c>
      <c r="I144" s="103"/>
      <c r="J144" s="106">
        <f t="shared" si="9"/>
        <v>71.3333333333333</v>
      </c>
      <c r="K144" s="103">
        <v>69.6</v>
      </c>
    </row>
    <row r="145" ht="54" customHeight="1" spans="1:11">
      <c r="A145" s="103">
        <v>143</v>
      </c>
      <c r="B145" s="109" t="s">
        <v>303</v>
      </c>
      <c r="C145" s="109" t="s">
        <v>258</v>
      </c>
      <c r="D145" s="109" t="s">
        <v>85</v>
      </c>
      <c r="E145" s="103" t="s">
        <v>304</v>
      </c>
      <c r="F145" s="103" t="s">
        <v>93</v>
      </c>
      <c r="G145" s="103">
        <v>87</v>
      </c>
      <c r="H145" s="106">
        <f t="shared" si="8"/>
        <v>58</v>
      </c>
      <c r="I145" s="103"/>
      <c r="J145" s="106">
        <f t="shared" si="9"/>
        <v>58</v>
      </c>
      <c r="K145" s="103">
        <v>65.8</v>
      </c>
    </row>
    <row r="146" ht="54" customHeight="1" spans="1:11">
      <c r="A146" s="103">
        <v>144</v>
      </c>
      <c r="B146" s="109" t="s">
        <v>305</v>
      </c>
      <c r="C146" s="109" t="s">
        <v>258</v>
      </c>
      <c r="D146" s="109" t="s">
        <v>85</v>
      </c>
      <c r="E146" s="103" t="s">
        <v>306</v>
      </c>
      <c r="F146" s="103" t="s">
        <v>66</v>
      </c>
      <c r="G146" s="103">
        <v>80</v>
      </c>
      <c r="H146" s="106">
        <f t="shared" si="8"/>
        <v>53.3333333333333</v>
      </c>
      <c r="I146" s="103"/>
      <c r="J146" s="106">
        <f t="shared" si="9"/>
        <v>53.3333333333333</v>
      </c>
      <c r="K146" s="103">
        <v>66.6</v>
      </c>
    </row>
    <row r="147" ht="54" customHeight="1" spans="1:11">
      <c r="A147" s="103">
        <v>145</v>
      </c>
      <c r="B147" s="109" t="s">
        <v>307</v>
      </c>
      <c r="C147" s="109" t="s">
        <v>258</v>
      </c>
      <c r="D147" s="109" t="s">
        <v>85</v>
      </c>
      <c r="E147" s="103" t="s">
        <v>308</v>
      </c>
      <c r="F147" s="103" t="s">
        <v>16</v>
      </c>
      <c r="G147" s="103">
        <v>76</v>
      </c>
      <c r="H147" s="106">
        <f t="shared" si="8"/>
        <v>50.6666666666667</v>
      </c>
      <c r="I147" s="103">
        <v>2.5</v>
      </c>
      <c r="J147" s="106">
        <f t="shared" si="9"/>
        <v>53.1666666666667</v>
      </c>
      <c r="K147" s="103">
        <v>65.2</v>
      </c>
    </row>
    <row r="148" ht="54" customHeight="1" spans="1:11">
      <c r="A148" s="103">
        <v>146</v>
      </c>
      <c r="B148" s="109" t="s">
        <v>309</v>
      </c>
      <c r="C148" s="109" t="s">
        <v>258</v>
      </c>
      <c r="D148" s="109" t="s">
        <v>85</v>
      </c>
      <c r="E148" s="103" t="s">
        <v>310</v>
      </c>
      <c r="F148" s="103" t="s">
        <v>66</v>
      </c>
      <c r="G148" s="103">
        <v>76</v>
      </c>
      <c r="H148" s="106">
        <f t="shared" si="8"/>
        <v>50.6666666666667</v>
      </c>
      <c r="I148" s="103"/>
      <c r="J148" s="106">
        <f t="shared" si="9"/>
        <v>50.6666666666667</v>
      </c>
      <c r="K148" s="103">
        <v>65.8</v>
      </c>
    </row>
    <row r="149" ht="54" customHeight="1" spans="1:11">
      <c r="A149" s="103">
        <v>147</v>
      </c>
      <c r="B149" s="109" t="s">
        <v>311</v>
      </c>
      <c r="C149" s="109" t="s">
        <v>258</v>
      </c>
      <c r="D149" s="109" t="s">
        <v>85</v>
      </c>
      <c r="E149" s="103" t="s">
        <v>312</v>
      </c>
      <c r="F149" s="103" t="s">
        <v>16</v>
      </c>
      <c r="G149" s="103">
        <v>69</v>
      </c>
      <c r="H149" s="106">
        <f t="shared" si="8"/>
        <v>46</v>
      </c>
      <c r="I149" s="103">
        <v>2.5</v>
      </c>
      <c r="J149" s="106">
        <f t="shared" si="9"/>
        <v>48.5</v>
      </c>
      <c r="K149" s="103">
        <v>76.6</v>
      </c>
    </row>
    <row r="150" ht="54" customHeight="1" spans="1:11">
      <c r="A150" s="103">
        <v>148</v>
      </c>
      <c r="B150" s="109" t="s">
        <v>313</v>
      </c>
      <c r="C150" s="109" t="s">
        <v>314</v>
      </c>
      <c r="D150" s="109" t="s">
        <v>315</v>
      </c>
      <c r="E150" s="103" t="s">
        <v>316</v>
      </c>
      <c r="F150" s="103" t="s">
        <v>16</v>
      </c>
      <c r="G150" s="103">
        <v>119</v>
      </c>
      <c r="H150" s="106">
        <f t="shared" si="8"/>
        <v>79.3333333333333</v>
      </c>
      <c r="I150" s="103">
        <v>2.5</v>
      </c>
      <c r="J150" s="106">
        <f t="shared" si="9"/>
        <v>81.8333333333333</v>
      </c>
      <c r="K150" s="103">
        <v>66.8</v>
      </c>
    </row>
    <row r="151" ht="54" customHeight="1" spans="1:11">
      <c r="A151" s="103">
        <v>149</v>
      </c>
      <c r="B151" s="109" t="s">
        <v>317</v>
      </c>
      <c r="C151" s="109" t="s">
        <v>314</v>
      </c>
      <c r="D151" s="109" t="s">
        <v>315</v>
      </c>
      <c r="E151" s="103" t="s">
        <v>318</v>
      </c>
      <c r="F151" s="103" t="s">
        <v>66</v>
      </c>
      <c r="G151" s="103">
        <v>121</v>
      </c>
      <c r="H151" s="106">
        <f t="shared" si="8"/>
        <v>80.6666666666667</v>
      </c>
      <c r="I151" s="103"/>
      <c r="J151" s="106">
        <f t="shared" si="9"/>
        <v>80.6666666666667</v>
      </c>
      <c r="K151" s="103">
        <v>66.6</v>
      </c>
    </row>
    <row r="152" ht="54" customHeight="1" spans="1:11">
      <c r="A152" s="103">
        <v>150</v>
      </c>
      <c r="B152" s="109" t="s">
        <v>319</v>
      </c>
      <c r="C152" s="109" t="s">
        <v>320</v>
      </c>
      <c r="D152" s="109" t="s">
        <v>315</v>
      </c>
      <c r="E152" s="103" t="s">
        <v>321</v>
      </c>
      <c r="F152" s="103" t="s">
        <v>16</v>
      </c>
      <c r="G152" s="103">
        <v>111</v>
      </c>
      <c r="H152" s="106">
        <f t="shared" si="8"/>
        <v>74</v>
      </c>
      <c r="I152" s="103">
        <v>2.5</v>
      </c>
      <c r="J152" s="106">
        <f t="shared" si="9"/>
        <v>76.5</v>
      </c>
      <c r="K152" s="103">
        <v>68</v>
      </c>
    </row>
    <row r="153" ht="54" customHeight="1" spans="1:11">
      <c r="A153" s="103">
        <v>151</v>
      </c>
      <c r="B153" s="109" t="s">
        <v>322</v>
      </c>
      <c r="C153" s="109" t="s">
        <v>320</v>
      </c>
      <c r="D153" s="109" t="s">
        <v>315</v>
      </c>
      <c r="E153" s="103" t="s">
        <v>323</v>
      </c>
      <c r="F153" s="103" t="s">
        <v>66</v>
      </c>
      <c r="G153" s="103">
        <v>114</v>
      </c>
      <c r="H153" s="106">
        <f t="shared" si="8"/>
        <v>76</v>
      </c>
      <c r="I153" s="103"/>
      <c r="J153" s="106">
        <f t="shared" si="9"/>
        <v>76</v>
      </c>
      <c r="K153" s="103">
        <v>64.8</v>
      </c>
    </row>
    <row r="154" ht="54" customHeight="1" spans="1:11">
      <c r="A154" s="103">
        <v>152</v>
      </c>
      <c r="B154" s="109" t="s">
        <v>324</v>
      </c>
      <c r="C154" s="109" t="s">
        <v>325</v>
      </c>
      <c r="D154" s="109" t="s">
        <v>326</v>
      </c>
      <c r="E154" s="103" t="s">
        <v>327</v>
      </c>
      <c r="F154" s="103" t="s">
        <v>93</v>
      </c>
      <c r="G154" s="103">
        <v>104</v>
      </c>
      <c r="H154" s="106">
        <f t="shared" si="8"/>
        <v>69.3333333333333</v>
      </c>
      <c r="I154" s="103"/>
      <c r="J154" s="106">
        <f t="shared" si="9"/>
        <v>69.3333333333333</v>
      </c>
      <c r="K154" s="103">
        <v>76</v>
      </c>
    </row>
    <row r="155" ht="54" customHeight="1" spans="1:11">
      <c r="A155" s="103">
        <v>153</v>
      </c>
      <c r="B155" s="109" t="s">
        <v>328</v>
      </c>
      <c r="C155" s="109" t="s">
        <v>325</v>
      </c>
      <c r="D155" s="109" t="s">
        <v>326</v>
      </c>
      <c r="E155" s="103" t="s">
        <v>329</v>
      </c>
      <c r="F155" s="103" t="s">
        <v>66</v>
      </c>
      <c r="G155" s="103">
        <v>101</v>
      </c>
      <c r="H155" s="106">
        <f t="shared" si="8"/>
        <v>67.3333333333333</v>
      </c>
      <c r="I155" s="103"/>
      <c r="J155" s="106">
        <f t="shared" si="9"/>
        <v>67.3333333333333</v>
      </c>
      <c r="K155" s="103">
        <v>75</v>
      </c>
    </row>
    <row r="156" ht="54" customHeight="1" spans="1:11">
      <c r="A156" s="103">
        <v>154</v>
      </c>
      <c r="B156" s="109" t="s">
        <v>330</v>
      </c>
      <c r="C156" s="109" t="s">
        <v>331</v>
      </c>
      <c r="D156" s="109" t="s">
        <v>315</v>
      </c>
      <c r="E156" s="103" t="s">
        <v>332</v>
      </c>
      <c r="F156" s="103" t="s">
        <v>16</v>
      </c>
      <c r="G156" s="103">
        <v>111</v>
      </c>
      <c r="H156" s="106">
        <f t="shared" si="8"/>
        <v>74</v>
      </c>
      <c r="I156" s="103">
        <v>2.5</v>
      </c>
      <c r="J156" s="106">
        <f t="shared" si="9"/>
        <v>76.5</v>
      </c>
      <c r="K156" s="103">
        <v>68</v>
      </c>
    </row>
    <row r="157" ht="54" customHeight="1" spans="1:11">
      <c r="A157" s="103">
        <v>155</v>
      </c>
      <c r="B157" s="109" t="s">
        <v>333</v>
      </c>
      <c r="C157" s="109" t="s">
        <v>331</v>
      </c>
      <c r="D157" s="109" t="s">
        <v>315</v>
      </c>
      <c r="E157" s="103" t="s">
        <v>334</v>
      </c>
      <c r="F157" s="103" t="s">
        <v>66</v>
      </c>
      <c r="G157" s="103">
        <v>103</v>
      </c>
      <c r="H157" s="106">
        <f t="shared" si="8"/>
        <v>68.6666666666667</v>
      </c>
      <c r="I157" s="103"/>
      <c r="J157" s="106">
        <f t="shared" si="9"/>
        <v>68.6666666666667</v>
      </c>
      <c r="K157" s="103">
        <v>65.4</v>
      </c>
    </row>
    <row r="158" ht="54" customHeight="1" spans="1:11">
      <c r="A158" s="103">
        <v>156</v>
      </c>
      <c r="B158" s="109" t="s">
        <v>335</v>
      </c>
      <c r="C158" s="109" t="s">
        <v>336</v>
      </c>
      <c r="D158" s="109" t="s">
        <v>326</v>
      </c>
      <c r="E158" s="103" t="s">
        <v>337</v>
      </c>
      <c r="F158" s="103" t="s">
        <v>66</v>
      </c>
      <c r="G158" s="103">
        <v>91</v>
      </c>
      <c r="H158" s="106">
        <f t="shared" si="8"/>
        <v>60.6666666666667</v>
      </c>
      <c r="I158" s="103"/>
      <c r="J158" s="106">
        <f t="shared" si="9"/>
        <v>60.6666666666667</v>
      </c>
      <c r="K158" s="103">
        <v>74.2</v>
      </c>
    </row>
    <row r="159" ht="54" customHeight="1" spans="1:11">
      <c r="A159" s="103">
        <v>157</v>
      </c>
      <c r="B159" s="109" t="s">
        <v>338</v>
      </c>
      <c r="C159" s="109" t="s">
        <v>336</v>
      </c>
      <c r="D159" s="109" t="s">
        <v>326</v>
      </c>
      <c r="E159" s="103" t="s">
        <v>339</v>
      </c>
      <c r="F159" s="103" t="s">
        <v>66</v>
      </c>
      <c r="G159" s="103">
        <v>78</v>
      </c>
      <c r="H159" s="106">
        <f t="shared" si="8"/>
        <v>52</v>
      </c>
      <c r="I159" s="103"/>
      <c r="J159" s="106">
        <f t="shared" si="9"/>
        <v>52</v>
      </c>
      <c r="K159" s="103">
        <v>71.6</v>
      </c>
    </row>
    <row r="160" customFormat="1"/>
    <row r="161" customFormat="1"/>
    <row r="162" customFormat="1"/>
    <row r="163" customFormat="1"/>
    <row r="164" customFormat="1"/>
    <row r="165" customFormat="1"/>
    <row r="166" ht="54" customHeight="1" spans="1:11">
      <c r="A166" s="103">
        <v>164</v>
      </c>
      <c r="B166" s="109" t="s">
        <v>340</v>
      </c>
      <c r="C166" s="109" t="s">
        <v>341</v>
      </c>
      <c r="D166" s="109" t="s">
        <v>342</v>
      </c>
      <c r="E166" s="103" t="s">
        <v>343</v>
      </c>
      <c r="F166" s="103" t="s">
        <v>66</v>
      </c>
      <c r="G166" s="103">
        <v>89</v>
      </c>
      <c r="H166" s="106">
        <f t="shared" ref="H166:H193" si="10">G166/1.5</f>
        <v>59.3333333333333</v>
      </c>
      <c r="I166" s="103"/>
      <c r="J166" s="106">
        <f t="shared" ref="J166:J193" si="11">H166+I166</f>
        <v>59.3333333333333</v>
      </c>
      <c r="K166" s="103">
        <v>78.6</v>
      </c>
    </row>
    <row r="167" ht="54" customHeight="1" spans="1:11">
      <c r="A167" s="103">
        <v>165</v>
      </c>
      <c r="B167" s="109" t="s">
        <v>344</v>
      </c>
      <c r="C167" s="109" t="s">
        <v>341</v>
      </c>
      <c r="D167" s="109" t="s">
        <v>345</v>
      </c>
      <c r="E167" s="103" t="s">
        <v>346</v>
      </c>
      <c r="F167" s="103" t="s">
        <v>66</v>
      </c>
      <c r="G167" s="103">
        <v>68</v>
      </c>
      <c r="H167" s="106">
        <f t="shared" si="10"/>
        <v>45.3333333333333</v>
      </c>
      <c r="I167" s="103"/>
      <c r="J167" s="106">
        <f t="shared" si="11"/>
        <v>45.3333333333333</v>
      </c>
      <c r="K167" s="103">
        <v>78.8</v>
      </c>
    </row>
    <row r="168" ht="54" customHeight="1" spans="1:11">
      <c r="A168" s="103">
        <v>166</v>
      </c>
      <c r="B168" s="109" t="s">
        <v>347</v>
      </c>
      <c r="C168" s="109" t="s">
        <v>348</v>
      </c>
      <c r="D168" s="109" t="s">
        <v>349</v>
      </c>
      <c r="E168" s="103" t="s">
        <v>350</v>
      </c>
      <c r="F168" s="103" t="s">
        <v>16</v>
      </c>
      <c r="G168" s="103">
        <v>89</v>
      </c>
      <c r="H168" s="106">
        <f t="shared" si="10"/>
        <v>59.3333333333333</v>
      </c>
      <c r="I168" s="103">
        <v>2.5</v>
      </c>
      <c r="J168" s="106">
        <f t="shared" si="11"/>
        <v>61.8333333333333</v>
      </c>
      <c r="K168" s="103">
        <v>72.6</v>
      </c>
    </row>
    <row r="169" ht="54" customHeight="1" spans="1:11">
      <c r="A169" s="103">
        <v>167</v>
      </c>
      <c r="B169" s="109" t="s">
        <v>351</v>
      </c>
      <c r="C169" s="109" t="s">
        <v>352</v>
      </c>
      <c r="D169" s="109" t="s">
        <v>80</v>
      </c>
      <c r="E169" s="103" t="s">
        <v>353</v>
      </c>
      <c r="F169" s="103" t="s">
        <v>16</v>
      </c>
      <c r="G169" s="103">
        <v>84</v>
      </c>
      <c r="H169" s="106">
        <f t="shared" si="10"/>
        <v>56</v>
      </c>
      <c r="I169" s="103">
        <v>2.5</v>
      </c>
      <c r="J169" s="106">
        <f t="shared" si="11"/>
        <v>58.5</v>
      </c>
      <c r="K169" s="103" t="s">
        <v>52</v>
      </c>
    </row>
    <row r="170" ht="54" customHeight="1" spans="1:11">
      <c r="A170" s="103">
        <v>168</v>
      </c>
      <c r="B170" s="109" t="s">
        <v>354</v>
      </c>
      <c r="C170" s="109" t="s">
        <v>352</v>
      </c>
      <c r="D170" s="109" t="s">
        <v>355</v>
      </c>
      <c r="E170" s="103" t="s">
        <v>356</v>
      </c>
      <c r="F170" s="103" t="s">
        <v>16</v>
      </c>
      <c r="G170" s="103">
        <v>59</v>
      </c>
      <c r="H170" s="106">
        <f t="shared" si="10"/>
        <v>39.3333333333333</v>
      </c>
      <c r="I170" s="103">
        <v>2.5</v>
      </c>
      <c r="J170" s="106">
        <f t="shared" si="11"/>
        <v>41.8333333333333</v>
      </c>
      <c r="K170" s="103">
        <v>74.4</v>
      </c>
    </row>
    <row r="171" ht="54" customHeight="1" spans="1:11">
      <c r="A171" s="103">
        <v>169</v>
      </c>
      <c r="B171" s="109" t="s">
        <v>357</v>
      </c>
      <c r="C171" s="109" t="s">
        <v>358</v>
      </c>
      <c r="D171" s="109" t="s">
        <v>359</v>
      </c>
      <c r="E171" s="103" t="s">
        <v>360</v>
      </c>
      <c r="F171" s="109" t="s">
        <v>16</v>
      </c>
      <c r="G171" s="103">
        <v>111</v>
      </c>
      <c r="H171" s="106">
        <f t="shared" si="10"/>
        <v>74</v>
      </c>
      <c r="I171" s="103">
        <v>2.5</v>
      </c>
      <c r="J171" s="106">
        <f t="shared" si="11"/>
        <v>76.5</v>
      </c>
      <c r="K171" s="103">
        <v>77.4</v>
      </c>
    </row>
    <row r="172" ht="54" customHeight="1" spans="1:11">
      <c r="A172" s="103">
        <v>170</v>
      </c>
      <c r="B172" s="109" t="s">
        <v>361</v>
      </c>
      <c r="C172" s="109" t="s">
        <v>362</v>
      </c>
      <c r="D172" s="109" t="s">
        <v>363</v>
      </c>
      <c r="E172" s="103" t="s">
        <v>364</v>
      </c>
      <c r="F172" s="113" t="s">
        <v>16</v>
      </c>
      <c r="G172" s="103">
        <v>89</v>
      </c>
      <c r="H172" s="106">
        <f t="shared" si="10"/>
        <v>59.3333333333333</v>
      </c>
      <c r="I172" s="103">
        <v>2.5</v>
      </c>
      <c r="J172" s="106">
        <f t="shared" si="11"/>
        <v>61.8333333333333</v>
      </c>
      <c r="K172" s="103">
        <v>79</v>
      </c>
    </row>
    <row r="173" ht="54" customHeight="1" spans="1:11">
      <c r="A173" s="103">
        <v>171</v>
      </c>
      <c r="B173" s="109" t="s">
        <v>365</v>
      </c>
      <c r="C173" s="109" t="s">
        <v>362</v>
      </c>
      <c r="D173" s="109" t="s">
        <v>363</v>
      </c>
      <c r="E173" s="103" t="s">
        <v>366</v>
      </c>
      <c r="F173" s="113" t="s">
        <v>66</v>
      </c>
      <c r="G173" s="103">
        <v>82</v>
      </c>
      <c r="H173" s="106">
        <f t="shared" si="10"/>
        <v>54.6666666666667</v>
      </c>
      <c r="I173" s="103">
        <v>0</v>
      </c>
      <c r="J173" s="106">
        <f t="shared" si="11"/>
        <v>54.6666666666667</v>
      </c>
      <c r="K173" s="103">
        <v>77.6</v>
      </c>
    </row>
    <row r="174" ht="54" customHeight="1" spans="1:11">
      <c r="A174" s="103">
        <v>172</v>
      </c>
      <c r="B174" s="109" t="s">
        <v>367</v>
      </c>
      <c r="C174" s="109" t="s">
        <v>362</v>
      </c>
      <c r="D174" s="109" t="s">
        <v>368</v>
      </c>
      <c r="E174" s="103" t="s">
        <v>369</v>
      </c>
      <c r="F174" s="113" t="s">
        <v>66</v>
      </c>
      <c r="G174" s="103">
        <v>78</v>
      </c>
      <c r="H174" s="106">
        <f t="shared" si="10"/>
        <v>52</v>
      </c>
      <c r="I174" s="103">
        <v>0</v>
      </c>
      <c r="J174" s="106">
        <f t="shared" si="11"/>
        <v>52</v>
      </c>
      <c r="K174" s="103">
        <v>81</v>
      </c>
    </row>
    <row r="175" ht="54" customHeight="1" spans="1:11">
      <c r="A175" s="103">
        <v>173</v>
      </c>
      <c r="B175" s="109" t="s">
        <v>370</v>
      </c>
      <c r="C175" s="109" t="s">
        <v>362</v>
      </c>
      <c r="D175" s="109" t="s">
        <v>368</v>
      </c>
      <c r="E175" s="103" t="s">
        <v>371</v>
      </c>
      <c r="F175" s="113" t="s">
        <v>66</v>
      </c>
      <c r="G175" s="103">
        <v>62</v>
      </c>
      <c r="H175" s="106">
        <f t="shared" si="10"/>
        <v>41.3333333333333</v>
      </c>
      <c r="I175" s="103">
        <v>0</v>
      </c>
      <c r="J175" s="106">
        <f t="shared" si="11"/>
        <v>41.3333333333333</v>
      </c>
      <c r="K175" s="103">
        <v>74.6</v>
      </c>
    </row>
    <row r="176" ht="54" customHeight="1" spans="1:11">
      <c r="A176" s="103">
        <v>174</v>
      </c>
      <c r="B176" s="109" t="s">
        <v>372</v>
      </c>
      <c r="C176" s="109" t="s">
        <v>373</v>
      </c>
      <c r="D176" s="109" t="s">
        <v>374</v>
      </c>
      <c r="E176" s="103" t="s">
        <v>375</v>
      </c>
      <c r="F176" s="113" t="s">
        <v>16</v>
      </c>
      <c r="G176" s="103">
        <v>110</v>
      </c>
      <c r="H176" s="106">
        <f t="shared" si="10"/>
        <v>73.3333333333333</v>
      </c>
      <c r="I176" s="103">
        <v>2.5</v>
      </c>
      <c r="J176" s="106">
        <f t="shared" si="11"/>
        <v>75.8333333333333</v>
      </c>
      <c r="K176" s="103" t="s">
        <v>52</v>
      </c>
    </row>
    <row r="177" ht="54" customHeight="1" spans="1:11">
      <c r="A177" s="103">
        <v>175</v>
      </c>
      <c r="B177" s="109" t="s">
        <v>376</v>
      </c>
      <c r="C177" s="109" t="s">
        <v>373</v>
      </c>
      <c r="D177" s="109" t="s">
        <v>374</v>
      </c>
      <c r="E177" s="103" t="s">
        <v>377</v>
      </c>
      <c r="F177" s="113" t="s">
        <v>66</v>
      </c>
      <c r="G177" s="103">
        <v>113</v>
      </c>
      <c r="H177" s="106">
        <f t="shared" si="10"/>
        <v>75.3333333333333</v>
      </c>
      <c r="I177" s="103">
        <v>0</v>
      </c>
      <c r="J177" s="106">
        <f t="shared" si="11"/>
        <v>75.3333333333333</v>
      </c>
      <c r="K177" s="103">
        <v>72</v>
      </c>
    </row>
    <row r="178" ht="54" customHeight="1" spans="1:11">
      <c r="A178" s="103">
        <v>176</v>
      </c>
      <c r="B178" s="109" t="s">
        <v>378</v>
      </c>
      <c r="C178" s="109" t="s">
        <v>379</v>
      </c>
      <c r="D178" s="109" t="s">
        <v>374</v>
      </c>
      <c r="E178" s="103" t="s">
        <v>380</v>
      </c>
      <c r="F178" s="113" t="s">
        <v>66</v>
      </c>
      <c r="G178" s="103">
        <v>116</v>
      </c>
      <c r="H178" s="106">
        <f t="shared" si="10"/>
        <v>77.3333333333333</v>
      </c>
      <c r="I178" s="103">
        <v>0</v>
      </c>
      <c r="J178" s="106">
        <f t="shared" si="11"/>
        <v>77.3333333333333</v>
      </c>
      <c r="K178" s="103">
        <v>83.6</v>
      </c>
    </row>
    <row r="179" ht="54" customHeight="1" spans="1:11">
      <c r="A179" s="103">
        <v>177</v>
      </c>
      <c r="B179" s="109" t="s">
        <v>381</v>
      </c>
      <c r="C179" s="109" t="s">
        <v>379</v>
      </c>
      <c r="D179" s="109" t="s">
        <v>374</v>
      </c>
      <c r="E179" s="103" t="s">
        <v>382</v>
      </c>
      <c r="F179" s="113" t="s">
        <v>16</v>
      </c>
      <c r="G179" s="103">
        <v>110</v>
      </c>
      <c r="H179" s="106">
        <f t="shared" si="10"/>
        <v>73.3333333333333</v>
      </c>
      <c r="I179" s="103">
        <v>2.5</v>
      </c>
      <c r="J179" s="106">
        <f t="shared" si="11"/>
        <v>75.8333333333333</v>
      </c>
      <c r="K179" s="103">
        <v>64.8</v>
      </c>
    </row>
    <row r="180" ht="54" customHeight="1" spans="1:11">
      <c r="A180" s="103">
        <v>178</v>
      </c>
      <c r="B180" s="109" t="s">
        <v>383</v>
      </c>
      <c r="C180" s="109" t="s">
        <v>379</v>
      </c>
      <c r="D180" s="109" t="s">
        <v>248</v>
      </c>
      <c r="E180" s="103" t="s">
        <v>384</v>
      </c>
      <c r="F180" s="113" t="s">
        <v>66</v>
      </c>
      <c r="G180" s="103">
        <v>68</v>
      </c>
      <c r="H180" s="106">
        <f t="shared" si="10"/>
        <v>45.3333333333333</v>
      </c>
      <c r="I180" s="103">
        <v>0</v>
      </c>
      <c r="J180" s="106">
        <f t="shared" si="11"/>
        <v>45.3333333333333</v>
      </c>
      <c r="K180" s="103">
        <v>79.2</v>
      </c>
    </row>
    <row r="181" ht="54" customHeight="1" spans="1:11">
      <c r="A181" s="103">
        <v>179</v>
      </c>
      <c r="B181" s="109" t="s">
        <v>385</v>
      </c>
      <c r="C181" s="109" t="s">
        <v>379</v>
      </c>
      <c r="D181" s="109" t="s">
        <v>248</v>
      </c>
      <c r="E181" s="103" t="s">
        <v>386</v>
      </c>
      <c r="F181" s="113" t="s">
        <v>66</v>
      </c>
      <c r="G181" s="103">
        <v>64</v>
      </c>
      <c r="H181" s="106">
        <f t="shared" si="10"/>
        <v>42.6666666666667</v>
      </c>
      <c r="I181" s="103">
        <v>0</v>
      </c>
      <c r="J181" s="106">
        <f t="shared" si="11"/>
        <v>42.6666666666667</v>
      </c>
      <c r="K181" s="103">
        <v>75.8</v>
      </c>
    </row>
    <row r="182" ht="54" customHeight="1" spans="1:11">
      <c r="A182" s="103">
        <v>180</v>
      </c>
      <c r="B182" s="109" t="s">
        <v>387</v>
      </c>
      <c r="C182" s="109" t="s">
        <v>388</v>
      </c>
      <c r="D182" s="109" t="s">
        <v>359</v>
      </c>
      <c r="E182" s="103" t="s">
        <v>389</v>
      </c>
      <c r="F182" s="113" t="s">
        <v>16</v>
      </c>
      <c r="G182" s="103">
        <v>132</v>
      </c>
      <c r="H182" s="106">
        <f t="shared" si="10"/>
        <v>88</v>
      </c>
      <c r="I182" s="103">
        <v>2.5</v>
      </c>
      <c r="J182" s="106">
        <f t="shared" si="11"/>
        <v>90.5</v>
      </c>
      <c r="K182" s="103">
        <v>70.6</v>
      </c>
    </row>
    <row r="183" ht="54" customHeight="1" spans="1:11">
      <c r="A183" s="103">
        <v>181</v>
      </c>
      <c r="B183" s="109" t="s">
        <v>390</v>
      </c>
      <c r="C183" s="109" t="s">
        <v>388</v>
      </c>
      <c r="D183" s="109" t="s">
        <v>359</v>
      </c>
      <c r="E183" s="103" t="s">
        <v>391</v>
      </c>
      <c r="F183" s="113" t="s">
        <v>16</v>
      </c>
      <c r="G183" s="103">
        <v>113</v>
      </c>
      <c r="H183" s="106">
        <f t="shared" si="10"/>
        <v>75.3333333333333</v>
      </c>
      <c r="I183" s="103">
        <v>2.5</v>
      </c>
      <c r="J183" s="106">
        <f t="shared" si="11"/>
        <v>77.8333333333333</v>
      </c>
      <c r="K183" s="103">
        <v>66</v>
      </c>
    </row>
    <row r="184" ht="54" customHeight="1" spans="1:11">
      <c r="A184" s="103">
        <v>182</v>
      </c>
      <c r="B184" s="109" t="s">
        <v>392</v>
      </c>
      <c r="C184" s="109" t="s">
        <v>393</v>
      </c>
      <c r="D184" s="109" t="s">
        <v>374</v>
      </c>
      <c r="E184" s="103" t="s">
        <v>394</v>
      </c>
      <c r="F184" s="113" t="s">
        <v>16</v>
      </c>
      <c r="G184" s="103">
        <v>117</v>
      </c>
      <c r="H184" s="106">
        <f t="shared" si="10"/>
        <v>78</v>
      </c>
      <c r="I184" s="103">
        <v>2.5</v>
      </c>
      <c r="J184" s="106">
        <f t="shared" si="11"/>
        <v>80.5</v>
      </c>
      <c r="K184" s="103">
        <v>80</v>
      </c>
    </row>
    <row r="185" ht="54" customHeight="1" spans="1:11">
      <c r="A185" s="103">
        <v>183</v>
      </c>
      <c r="B185" s="109" t="s">
        <v>395</v>
      </c>
      <c r="C185" s="109" t="s">
        <v>393</v>
      </c>
      <c r="D185" s="109" t="s">
        <v>374</v>
      </c>
      <c r="E185" s="103" t="s">
        <v>396</v>
      </c>
      <c r="F185" s="113" t="s">
        <v>66</v>
      </c>
      <c r="G185" s="103">
        <v>117</v>
      </c>
      <c r="H185" s="106">
        <f t="shared" si="10"/>
        <v>78</v>
      </c>
      <c r="I185" s="103">
        <v>0</v>
      </c>
      <c r="J185" s="106">
        <f t="shared" si="11"/>
        <v>78</v>
      </c>
      <c r="K185" s="103">
        <v>76.8</v>
      </c>
    </row>
    <row r="186" ht="54" customHeight="1" spans="1:11">
      <c r="A186" s="103">
        <v>184</v>
      </c>
      <c r="B186" s="109" t="s">
        <v>397</v>
      </c>
      <c r="C186" s="109" t="s">
        <v>398</v>
      </c>
      <c r="D186" s="109" t="s">
        <v>359</v>
      </c>
      <c r="E186" s="103" t="s">
        <v>399</v>
      </c>
      <c r="F186" s="113" t="s">
        <v>16</v>
      </c>
      <c r="G186" s="103">
        <v>115</v>
      </c>
      <c r="H186" s="106">
        <f t="shared" si="10"/>
        <v>76.6666666666667</v>
      </c>
      <c r="I186" s="103">
        <v>2.5</v>
      </c>
      <c r="J186" s="106">
        <f t="shared" si="11"/>
        <v>79.1666666666667</v>
      </c>
      <c r="K186" s="103">
        <v>76</v>
      </c>
    </row>
    <row r="187" ht="54" customHeight="1" spans="1:11">
      <c r="A187" s="103">
        <v>185</v>
      </c>
      <c r="B187" s="109" t="s">
        <v>400</v>
      </c>
      <c r="C187" s="109" t="s">
        <v>398</v>
      </c>
      <c r="D187" s="109" t="s">
        <v>359</v>
      </c>
      <c r="E187" s="103" t="s">
        <v>401</v>
      </c>
      <c r="F187" s="113" t="s">
        <v>16</v>
      </c>
      <c r="G187" s="103">
        <v>114</v>
      </c>
      <c r="H187" s="106">
        <f t="shared" si="10"/>
        <v>76</v>
      </c>
      <c r="I187" s="103">
        <v>2.5</v>
      </c>
      <c r="J187" s="106">
        <f t="shared" si="11"/>
        <v>78.5</v>
      </c>
      <c r="K187" s="103">
        <v>64.8</v>
      </c>
    </row>
    <row r="188" ht="54" customHeight="1" spans="1:11">
      <c r="A188" s="103">
        <v>186</v>
      </c>
      <c r="B188" s="109" t="s">
        <v>402</v>
      </c>
      <c r="C188" s="109" t="s">
        <v>403</v>
      </c>
      <c r="D188" s="109" t="s">
        <v>359</v>
      </c>
      <c r="E188" s="103" t="s">
        <v>404</v>
      </c>
      <c r="F188" s="113" t="s">
        <v>16</v>
      </c>
      <c r="G188" s="103">
        <v>114</v>
      </c>
      <c r="H188" s="106">
        <f t="shared" si="10"/>
        <v>76</v>
      </c>
      <c r="I188" s="103">
        <v>2.5</v>
      </c>
      <c r="J188" s="106">
        <f t="shared" si="11"/>
        <v>78.5</v>
      </c>
      <c r="K188" s="103">
        <v>77.8</v>
      </c>
    </row>
    <row r="189" ht="54" customHeight="1" spans="1:11">
      <c r="A189" s="103">
        <v>187</v>
      </c>
      <c r="B189" s="109" t="s">
        <v>405</v>
      </c>
      <c r="C189" s="109" t="s">
        <v>403</v>
      </c>
      <c r="D189" s="109" t="s">
        <v>359</v>
      </c>
      <c r="E189" s="103" t="s">
        <v>406</v>
      </c>
      <c r="F189" s="113" t="s">
        <v>16</v>
      </c>
      <c r="G189" s="103">
        <v>93</v>
      </c>
      <c r="H189" s="106">
        <f t="shared" si="10"/>
        <v>62</v>
      </c>
      <c r="I189" s="103">
        <v>2.5</v>
      </c>
      <c r="J189" s="106">
        <f t="shared" si="11"/>
        <v>64.5</v>
      </c>
      <c r="K189" s="103">
        <v>75</v>
      </c>
    </row>
    <row r="190" ht="54" customHeight="1" spans="1:11">
      <c r="A190" s="103">
        <v>188</v>
      </c>
      <c r="B190" s="109" t="s">
        <v>407</v>
      </c>
      <c r="C190" s="109" t="s">
        <v>408</v>
      </c>
      <c r="D190" s="109" t="s">
        <v>359</v>
      </c>
      <c r="E190" s="103" t="s">
        <v>409</v>
      </c>
      <c r="F190" s="103" t="s">
        <v>16</v>
      </c>
      <c r="G190" s="103">
        <v>137</v>
      </c>
      <c r="H190" s="106">
        <f t="shared" si="10"/>
        <v>91.3333333333333</v>
      </c>
      <c r="I190" s="103">
        <v>2.5</v>
      </c>
      <c r="J190" s="106">
        <f t="shared" si="11"/>
        <v>93.8333333333333</v>
      </c>
      <c r="K190" s="103">
        <v>76.6</v>
      </c>
    </row>
    <row r="191" ht="54" customHeight="1" spans="1:11">
      <c r="A191" s="103">
        <v>189</v>
      </c>
      <c r="B191" s="109" t="s">
        <v>410</v>
      </c>
      <c r="C191" s="109" t="s">
        <v>408</v>
      </c>
      <c r="D191" s="109" t="s">
        <v>359</v>
      </c>
      <c r="E191" s="103" t="s">
        <v>411</v>
      </c>
      <c r="F191" s="103" t="s">
        <v>16</v>
      </c>
      <c r="G191" s="103">
        <v>119</v>
      </c>
      <c r="H191" s="106">
        <f t="shared" si="10"/>
        <v>79.3333333333333</v>
      </c>
      <c r="I191" s="103">
        <v>2.5</v>
      </c>
      <c r="J191" s="106">
        <f t="shared" si="11"/>
        <v>81.8333333333333</v>
      </c>
      <c r="K191" s="103">
        <v>68</v>
      </c>
    </row>
    <row r="192" ht="54" customHeight="1" spans="1:11">
      <c r="A192" s="103">
        <v>190</v>
      </c>
      <c r="B192" s="109" t="s">
        <v>412</v>
      </c>
      <c r="C192" s="109" t="s">
        <v>413</v>
      </c>
      <c r="D192" s="109" t="s">
        <v>359</v>
      </c>
      <c r="E192" s="103" t="s">
        <v>262</v>
      </c>
      <c r="F192" s="113" t="s">
        <v>16</v>
      </c>
      <c r="G192" s="103">
        <v>111</v>
      </c>
      <c r="H192" s="106">
        <f t="shared" si="10"/>
        <v>74</v>
      </c>
      <c r="I192" s="103">
        <v>2.5</v>
      </c>
      <c r="J192" s="106">
        <f t="shared" si="11"/>
        <v>76.5</v>
      </c>
      <c r="K192" s="103">
        <v>74.6</v>
      </c>
    </row>
    <row r="193" ht="54" customHeight="1" spans="1:11">
      <c r="A193" s="103">
        <v>191</v>
      </c>
      <c r="B193" s="109" t="s">
        <v>414</v>
      </c>
      <c r="C193" s="109" t="s">
        <v>413</v>
      </c>
      <c r="D193" s="109" t="s">
        <v>359</v>
      </c>
      <c r="E193" s="103" t="s">
        <v>415</v>
      </c>
      <c r="F193" s="113" t="s">
        <v>16</v>
      </c>
      <c r="G193" s="103">
        <v>108</v>
      </c>
      <c r="H193" s="106">
        <f t="shared" si="10"/>
        <v>72</v>
      </c>
      <c r="I193" s="103">
        <v>2.5</v>
      </c>
      <c r="J193" s="106">
        <f t="shared" si="11"/>
        <v>74.5</v>
      </c>
      <c r="K193" s="103">
        <v>63.8</v>
      </c>
    </row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ht="54" customHeight="1" spans="1:11">
      <c r="A204" s="103">
        <v>202</v>
      </c>
      <c r="B204" s="9" t="s">
        <v>416</v>
      </c>
      <c r="C204" s="9" t="s">
        <v>22</v>
      </c>
      <c r="D204" s="9" t="s">
        <v>417</v>
      </c>
      <c r="E204" s="9" t="s">
        <v>418</v>
      </c>
      <c r="F204" s="9" t="s">
        <v>16</v>
      </c>
      <c r="G204" s="9">
        <v>92</v>
      </c>
      <c r="H204" s="106">
        <f t="shared" ref="H204:H220" si="12">G204/1.5</f>
        <v>61.3333333333333</v>
      </c>
      <c r="I204" s="9">
        <v>2.5</v>
      </c>
      <c r="J204" s="106">
        <f t="shared" ref="J204:J220" si="13">H204+I204</f>
        <v>63.8333333333333</v>
      </c>
      <c r="K204" s="9">
        <v>76.6</v>
      </c>
    </row>
    <row r="205" ht="54" customHeight="1" spans="1:11">
      <c r="A205" s="103">
        <v>203</v>
      </c>
      <c r="B205" s="109" t="s">
        <v>419</v>
      </c>
      <c r="C205" s="109" t="s">
        <v>197</v>
      </c>
      <c r="D205" s="109" t="s">
        <v>420</v>
      </c>
      <c r="E205" s="103" t="s">
        <v>421</v>
      </c>
      <c r="F205" s="103" t="s">
        <v>93</v>
      </c>
      <c r="G205" s="103">
        <v>115</v>
      </c>
      <c r="H205" s="106">
        <f t="shared" si="12"/>
        <v>76.6666666666667</v>
      </c>
      <c r="I205" s="103"/>
      <c r="J205" s="106">
        <f t="shared" si="13"/>
        <v>76.6666666666667</v>
      </c>
      <c r="K205" s="103">
        <v>72.2</v>
      </c>
    </row>
    <row r="206" ht="54" customHeight="1" spans="1:11">
      <c r="A206" s="103">
        <v>204</v>
      </c>
      <c r="B206" s="109" t="s">
        <v>422</v>
      </c>
      <c r="C206" s="109" t="s">
        <v>197</v>
      </c>
      <c r="D206" s="109" t="s">
        <v>423</v>
      </c>
      <c r="E206" s="103" t="s">
        <v>424</v>
      </c>
      <c r="F206" s="103" t="s">
        <v>16</v>
      </c>
      <c r="G206" s="103">
        <v>90</v>
      </c>
      <c r="H206" s="106">
        <f t="shared" si="12"/>
        <v>60</v>
      </c>
      <c r="I206" s="103">
        <v>2.5</v>
      </c>
      <c r="J206" s="106">
        <f t="shared" si="13"/>
        <v>62.5</v>
      </c>
      <c r="K206" s="103">
        <v>82.8</v>
      </c>
    </row>
    <row r="207" ht="54" customHeight="1" spans="1:11">
      <c r="A207" s="103">
        <v>205</v>
      </c>
      <c r="B207" s="109" t="s">
        <v>425</v>
      </c>
      <c r="C207" s="109" t="s">
        <v>197</v>
      </c>
      <c r="D207" s="109" t="s">
        <v>423</v>
      </c>
      <c r="E207" s="103" t="s">
        <v>426</v>
      </c>
      <c r="F207" s="103" t="s">
        <v>16</v>
      </c>
      <c r="G207" s="103">
        <v>88</v>
      </c>
      <c r="H207" s="106">
        <f t="shared" si="12"/>
        <v>58.6666666666667</v>
      </c>
      <c r="I207" s="103">
        <v>2.5</v>
      </c>
      <c r="J207" s="106">
        <f t="shared" si="13"/>
        <v>61.1666666666667</v>
      </c>
      <c r="K207" s="103">
        <v>74.6</v>
      </c>
    </row>
    <row r="208" ht="54" customHeight="1" spans="1:11">
      <c r="A208" s="103">
        <v>206</v>
      </c>
      <c r="B208" s="109" t="s">
        <v>427</v>
      </c>
      <c r="C208" s="109" t="s">
        <v>197</v>
      </c>
      <c r="D208" s="109" t="s">
        <v>423</v>
      </c>
      <c r="E208" s="103" t="s">
        <v>428</v>
      </c>
      <c r="F208" s="103" t="s">
        <v>16</v>
      </c>
      <c r="G208" s="103">
        <v>87</v>
      </c>
      <c r="H208" s="106">
        <f t="shared" si="12"/>
        <v>58</v>
      </c>
      <c r="I208" s="103">
        <v>2.5</v>
      </c>
      <c r="J208" s="106">
        <f t="shared" si="13"/>
        <v>60.5</v>
      </c>
      <c r="K208" s="103">
        <v>73.4</v>
      </c>
    </row>
    <row r="209" ht="54" customHeight="1" spans="1:11">
      <c r="A209" s="103">
        <v>207</v>
      </c>
      <c r="B209" s="109" t="s">
        <v>429</v>
      </c>
      <c r="C209" s="109" t="s">
        <v>197</v>
      </c>
      <c r="D209" s="109" t="s">
        <v>423</v>
      </c>
      <c r="E209" s="103" t="s">
        <v>430</v>
      </c>
      <c r="F209" s="103" t="s">
        <v>66</v>
      </c>
      <c r="G209" s="103">
        <v>85</v>
      </c>
      <c r="H209" s="106">
        <f t="shared" si="12"/>
        <v>56.6666666666667</v>
      </c>
      <c r="I209" s="103"/>
      <c r="J209" s="106">
        <f t="shared" si="13"/>
        <v>56.6666666666667</v>
      </c>
      <c r="K209" s="103" t="s">
        <v>52</v>
      </c>
    </row>
    <row r="210" ht="54" customHeight="1" spans="1:11">
      <c r="A210" s="103">
        <v>208</v>
      </c>
      <c r="B210" s="109" t="s">
        <v>431</v>
      </c>
      <c r="C210" s="109" t="s">
        <v>197</v>
      </c>
      <c r="D210" s="109" t="s">
        <v>423</v>
      </c>
      <c r="E210" s="103" t="s">
        <v>432</v>
      </c>
      <c r="F210" s="103" t="s">
        <v>16</v>
      </c>
      <c r="G210" s="103">
        <v>78</v>
      </c>
      <c r="H210" s="106">
        <f t="shared" si="12"/>
        <v>52</v>
      </c>
      <c r="I210" s="103">
        <v>2.5</v>
      </c>
      <c r="J210" s="106">
        <f t="shared" si="13"/>
        <v>54.5</v>
      </c>
      <c r="K210" s="103">
        <v>70</v>
      </c>
    </row>
    <row r="211" ht="54" customHeight="1" spans="1:11">
      <c r="A211" s="103">
        <v>209</v>
      </c>
      <c r="B211" s="109" t="s">
        <v>433</v>
      </c>
      <c r="C211" s="109" t="s">
        <v>197</v>
      </c>
      <c r="D211" s="109" t="s">
        <v>423</v>
      </c>
      <c r="E211" s="103" t="s">
        <v>434</v>
      </c>
      <c r="F211" s="103" t="s">
        <v>93</v>
      </c>
      <c r="G211" s="103">
        <v>77</v>
      </c>
      <c r="H211" s="106">
        <f t="shared" si="12"/>
        <v>51.3333333333333</v>
      </c>
      <c r="I211" s="103"/>
      <c r="J211" s="106">
        <f t="shared" si="13"/>
        <v>51.3333333333333</v>
      </c>
      <c r="K211" s="103">
        <v>79.2</v>
      </c>
    </row>
    <row r="212" ht="54" customHeight="1" spans="1:11">
      <c r="A212" s="103">
        <v>210</v>
      </c>
      <c r="B212" s="109" t="s">
        <v>435</v>
      </c>
      <c r="C212" s="109" t="s">
        <v>197</v>
      </c>
      <c r="D212" s="109" t="s">
        <v>423</v>
      </c>
      <c r="E212" s="103" t="s">
        <v>436</v>
      </c>
      <c r="F212" s="103" t="s">
        <v>16</v>
      </c>
      <c r="G212" s="103">
        <v>69</v>
      </c>
      <c r="H212" s="106">
        <f t="shared" si="12"/>
        <v>46</v>
      </c>
      <c r="I212" s="103">
        <v>2.5</v>
      </c>
      <c r="J212" s="106">
        <f t="shared" si="13"/>
        <v>48.5</v>
      </c>
      <c r="K212" s="103">
        <v>77.4</v>
      </c>
    </row>
    <row r="213" ht="54" customHeight="1" spans="1:11">
      <c r="A213" s="103">
        <v>211</v>
      </c>
      <c r="B213" s="9" t="s">
        <v>437</v>
      </c>
      <c r="C213" s="9" t="s">
        <v>37</v>
      </c>
      <c r="D213" s="9" t="s">
        <v>438</v>
      </c>
      <c r="E213" s="9" t="s">
        <v>439</v>
      </c>
      <c r="F213" s="9" t="s">
        <v>16</v>
      </c>
      <c r="G213" s="9">
        <v>125</v>
      </c>
      <c r="H213" s="106">
        <f t="shared" si="12"/>
        <v>83.3333333333333</v>
      </c>
      <c r="I213" s="9">
        <v>2.5</v>
      </c>
      <c r="J213" s="106">
        <f t="shared" si="13"/>
        <v>85.8333333333333</v>
      </c>
      <c r="K213" s="9">
        <v>77.4</v>
      </c>
    </row>
    <row r="214" ht="54" customHeight="1" spans="1:11">
      <c r="A214" s="103">
        <v>212</v>
      </c>
      <c r="B214" s="9" t="s">
        <v>440</v>
      </c>
      <c r="C214" s="9" t="s">
        <v>37</v>
      </c>
      <c r="D214" s="9" t="s">
        <v>438</v>
      </c>
      <c r="E214" s="9" t="s">
        <v>441</v>
      </c>
      <c r="F214" s="9" t="s">
        <v>16</v>
      </c>
      <c r="G214" s="9">
        <v>88</v>
      </c>
      <c r="H214" s="106">
        <f t="shared" si="12"/>
        <v>58.6666666666667</v>
      </c>
      <c r="I214" s="9">
        <v>2.5</v>
      </c>
      <c r="J214" s="106">
        <f t="shared" si="13"/>
        <v>61.1666666666667</v>
      </c>
      <c r="K214" s="9" t="s">
        <v>52</v>
      </c>
    </row>
    <row r="215" ht="54" customHeight="1" spans="1:11">
      <c r="A215" s="103">
        <v>213</v>
      </c>
      <c r="B215" s="9" t="s">
        <v>442</v>
      </c>
      <c r="C215" s="9" t="s">
        <v>443</v>
      </c>
      <c r="D215" s="9" t="s">
        <v>64</v>
      </c>
      <c r="E215" s="9" t="s">
        <v>444</v>
      </c>
      <c r="F215" s="9" t="s">
        <v>66</v>
      </c>
      <c r="G215" s="9">
        <v>126</v>
      </c>
      <c r="H215" s="106">
        <f t="shared" si="12"/>
        <v>84</v>
      </c>
      <c r="I215" s="9"/>
      <c r="J215" s="106">
        <f t="shared" si="13"/>
        <v>84</v>
      </c>
      <c r="K215" s="9">
        <v>77.2</v>
      </c>
    </row>
    <row r="216" ht="54" customHeight="1" spans="1:11">
      <c r="A216" s="103">
        <v>214</v>
      </c>
      <c r="B216" s="9" t="s">
        <v>445</v>
      </c>
      <c r="C216" s="9" t="s">
        <v>443</v>
      </c>
      <c r="D216" s="9" t="s">
        <v>64</v>
      </c>
      <c r="E216" s="9" t="s">
        <v>446</v>
      </c>
      <c r="F216" s="9" t="s">
        <v>93</v>
      </c>
      <c r="G216" s="9">
        <v>120</v>
      </c>
      <c r="H216" s="106">
        <f t="shared" si="12"/>
        <v>80</v>
      </c>
      <c r="I216" s="9"/>
      <c r="J216" s="106">
        <f t="shared" si="13"/>
        <v>80</v>
      </c>
      <c r="K216" s="9">
        <v>80.6</v>
      </c>
    </row>
    <row r="217" ht="54" customHeight="1" spans="1:11">
      <c r="A217" s="103">
        <v>215</v>
      </c>
      <c r="B217" s="9" t="s">
        <v>447</v>
      </c>
      <c r="C217" s="9" t="s">
        <v>448</v>
      </c>
      <c r="D217" s="9" t="s">
        <v>80</v>
      </c>
      <c r="E217" s="9" t="s">
        <v>449</v>
      </c>
      <c r="F217" s="9" t="s">
        <v>66</v>
      </c>
      <c r="G217" s="9">
        <v>101</v>
      </c>
      <c r="H217" s="106">
        <f t="shared" si="12"/>
        <v>67.3333333333333</v>
      </c>
      <c r="I217" s="9"/>
      <c r="J217" s="106">
        <f t="shared" si="13"/>
        <v>67.3333333333333</v>
      </c>
      <c r="K217" s="9">
        <v>78.2</v>
      </c>
    </row>
    <row r="218" ht="54" customHeight="1" spans="1:11">
      <c r="A218" s="103">
        <v>216</v>
      </c>
      <c r="B218" s="9" t="s">
        <v>450</v>
      </c>
      <c r="C218" s="9" t="s">
        <v>448</v>
      </c>
      <c r="D218" s="9" t="s">
        <v>80</v>
      </c>
      <c r="E218" s="9" t="s">
        <v>451</v>
      </c>
      <c r="F218" s="9" t="s">
        <v>66</v>
      </c>
      <c r="G218" s="9">
        <v>100</v>
      </c>
      <c r="H218" s="106">
        <f t="shared" si="12"/>
        <v>66.6666666666667</v>
      </c>
      <c r="I218" s="9"/>
      <c r="J218" s="106">
        <f t="shared" si="13"/>
        <v>66.6666666666667</v>
      </c>
      <c r="K218" s="9">
        <v>78.2</v>
      </c>
    </row>
    <row r="219" ht="54" customHeight="1" spans="1:11">
      <c r="A219" s="103">
        <v>217</v>
      </c>
      <c r="B219" s="9" t="s">
        <v>452</v>
      </c>
      <c r="C219" s="9" t="s">
        <v>453</v>
      </c>
      <c r="D219" s="9" t="s">
        <v>80</v>
      </c>
      <c r="E219" s="9" t="s">
        <v>454</v>
      </c>
      <c r="F219" s="9" t="s">
        <v>66</v>
      </c>
      <c r="G219" s="9">
        <v>89</v>
      </c>
      <c r="H219" s="106">
        <f t="shared" si="12"/>
        <v>59.3333333333333</v>
      </c>
      <c r="I219" s="9"/>
      <c r="J219" s="106">
        <f t="shared" si="13"/>
        <v>59.3333333333333</v>
      </c>
      <c r="K219" s="9">
        <v>80</v>
      </c>
    </row>
    <row r="220" ht="54" customHeight="1" spans="1:11">
      <c r="A220" s="103">
        <v>218</v>
      </c>
      <c r="B220" s="9" t="s">
        <v>455</v>
      </c>
      <c r="C220" s="9" t="s">
        <v>453</v>
      </c>
      <c r="D220" s="9" t="s">
        <v>80</v>
      </c>
      <c r="E220" s="9" t="s">
        <v>456</v>
      </c>
      <c r="F220" s="9" t="s">
        <v>66</v>
      </c>
      <c r="G220" s="9">
        <v>80</v>
      </c>
      <c r="H220" s="106">
        <f t="shared" si="12"/>
        <v>53.3333333333333</v>
      </c>
      <c r="I220" s="9"/>
      <c r="J220" s="106">
        <f t="shared" si="13"/>
        <v>53.3333333333333</v>
      </c>
      <c r="K220" s="9">
        <v>74</v>
      </c>
    </row>
    <row r="221" ht="54" customHeight="1" spans="1:11">
      <c r="A221" s="103">
        <v>219</v>
      </c>
      <c r="B221" s="9" t="s">
        <v>457</v>
      </c>
      <c r="C221" s="9" t="s">
        <v>48</v>
      </c>
      <c r="D221" s="9" t="s">
        <v>80</v>
      </c>
      <c r="E221" s="9" t="s">
        <v>458</v>
      </c>
      <c r="F221" s="9" t="s">
        <v>66</v>
      </c>
      <c r="G221" s="9">
        <v>96</v>
      </c>
      <c r="H221" s="106">
        <f t="shared" ref="H221:H244" si="14">G221/1.5</f>
        <v>64</v>
      </c>
      <c r="I221" s="9"/>
      <c r="J221" s="106">
        <f t="shared" ref="J221:J244" si="15">H221+I221</f>
        <v>64</v>
      </c>
      <c r="K221" s="9">
        <v>72</v>
      </c>
    </row>
    <row r="222" ht="54" customHeight="1" spans="1:11">
      <c r="A222" s="103">
        <v>220</v>
      </c>
      <c r="B222" s="9" t="s">
        <v>459</v>
      </c>
      <c r="C222" s="9" t="s">
        <v>48</v>
      </c>
      <c r="D222" s="9" t="s">
        <v>80</v>
      </c>
      <c r="E222" s="9" t="s">
        <v>460</v>
      </c>
      <c r="F222" s="9" t="s">
        <v>66</v>
      </c>
      <c r="G222" s="9">
        <v>71</v>
      </c>
      <c r="H222" s="106">
        <f t="shared" si="14"/>
        <v>47.3333333333333</v>
      </c>
      <c r="I222" s="9"/>
      <c r="J222" s="106">
        <f t="shared" si="15"/>
        <v>47.3333333333333</v>
      </c>
      <c r="K222" s="9" t="s">
        <v>52</v>
      </c>
    </row>
    <row r="223" ht="54" customHeight="1" spans="1:11">
      <c r="A223" s="103">
        <v>221</v>
      </c>
      <c r="B223" s="9" t="s">
        <v>461</v>
      </c>
      <c r="C223" s="9" t="s">
        <v>462</v>
      </c>
      <c r="D223" s="9" t="s">
        <v>463</v>
      </c>
      <c r="E223" s="9" t="s">
        <v>464</v>
      </c>
      <c r="F223" s="9" t="s">
        <v>16</v>
      </c>
      <c r="G223" s="9">
        <v>120</v>
      </c>
      <c r="H223" s="106">
        <f t="shared" si="14"/>
        <v>80</v>
      </c>
      <c r="I223" s="9">
        <v>2.5</v>
      </c>
      <c r="J223" s="106">
        <f t="shared" si="15"/>
        <v>82.5</v>
      </c>
      <c r="K223" s="9">
        <v>77</v>
      </c>
    </row>
    <row r="224" ht="54" customHeight="1" spans="1:11">
      <c r="A224" s="103">
        <v>222</v>
      </c>
      <c r="B224" s="9" t="s">
        <v>465</v>
      </c>
      <c r="C224" s="9" t="s">
        <v>462</v>
      </c>
      <c r="D224" s="9" t="s">
        <v>463</v>
      </c>
      <c r="E224" s="9" t="s">
        <v>466</v>
      </c>
      <c r="F224" s="9" t="s">
        <v>16</v>
      </c>
      <c r="G224" s="9">
        <v>117</v>
      </c>
      <c r="H224" s="106">
        <f t="shared" si="14"/>
        <v>78</v>
      </c>
      <c r="I224" s="9">
        <v>2.5</v>
      </c>
      <c r="J224" s="106">
        <f t="shared" si="15"/>
        <v>80.5</v>
      </c>
      <c r="K224" s="9">
        <v>67</v>
      </c>
    </row>
    <row r="225" ht="54" customHeight="1" spans="1:11">
      <c r="A225" s="103">
        <v>223</v>
      </c>
      <c r="B225" s="9" t="s">
        <v>467</v>
      </c>
      <c r="C225" s="9" t="s">
        <v>468</v>
      </c>
      <c r="D225" s="9" t="s">
        <v>64</v>
      </c>
      <c r="E225" s="9" t="s">
        <v>469</v>
      </c>
      <c r="F225" s="9" t="s">
        <v>16</v>
      </c>
      <c r="G225" s="9">
        <v>121</v>
      </c>
      <c r="H225" s="106">
        <f t="shared" si="14"/>
        <v>80.6666666666667</v>
      </c>
      <c r="I225" s="9">
        <v>2.5</v>
      </c>
      <c r="J225" s="106">
        <f t="shared" si="15"/>
        <v>83.1666666666667</v>
      </c>
      <c r="K225" s="9">
        <v>84.6</v>
      </c>
    </row>
    <row r="226" ht="54" customHeight="1" spans="1:11">
      <c r="A226" s="103">
        <v>224</v>
      </c>
      <c r="B226" s="9" t="s">
        <v>470</v>
      </c>
      <c r="C226" s="9" t="s">
        <v>468</v>
      </c>
      <c r="D226" s="9" t="s">
        <v>64</v>
      </c>
      <c r="E226" s="9" t="s">
        <v>471</v>
      </c>
      <c r="F226" s="9" t="s">
        <v>16</v>
      </c>
      <c r="G226" s="9">
        <v>116</v>
      </c>
      <c r="H226" s="106">
        <f t="shared" si="14"/>
        <v>77.3333333333333</v>
      </c>
      <c r="I226" s="9">
        <v>2.5</v>
      </c>
      <c r="J226" s="106">
        <f t="shared" si="15"/>
        <v>79.8333333333333</v>
      </c>
      <c r="K226" s="9">
        <v>75.8</v>
      </c>
    </row>
    <row r="227" ht="54" customHeight="1" spans="1:11">
      <c r="A227" s="103">
        <v>225</v>
      </c>
      <c r="B227" s="9" t="s">
        <v>472</v>
      </c>
      <c r="C227" s="9" t="s">
        <v>468</v>
      </c>
      <c r="D227" s="9" t="s">
        <v>248</v>
      </c>
      <c r="E227" s="9" t="s">
        <v>473</v>
      </c>
      <c r="F227" s="9" t="s">
        <v>66</v>
      </c>
      <c r="G227" s="9">
        <v>71</v>
      </c>
      <c r="H227" s="106">
        <f t="shared" si="14"/>
        <v>47.3333333333333</v>
      </c>
      <c r="I227" s="9"/>
      <c r="J227" s="106">
        <f t="shared" si="15"/>
        <v>47.3333333333333</v>
      </c>
      <c r="K227" s="9">
        <v>81.6</v>
      </c>
    </row>
    <row r="228" ht="54" customHeight="1" spans="1:11">
      <c r="A228" s="103">
        <v>226</v>
      </c>
      <c r="B228" s="9" t="s">
        <v>474</v>
      </c>
      <c r="C228" s="9" t="s">
        <v>468</v>
      </c>
      <c r="D228" s="9" t="s">
        <v>248</v>
      </c>
      <c r="E228" s="9" t="s">
        <v>475</v>
      </c>
      <c r="F228" s="9" t="s">
        <v>66</v>
      </c>
      <c r="G228" s="9">
        <v>66</v>
      </c>
      <c r="H228" s="106">
        <f t="shared" si="14"/>
        <v>44</v>
      </c>
      <c r="I228" s="9"/>
      <c r="J228" s="106">
        <f t="shared" si="15"/>
        <v>44</v>
      </c>
      <c r="K228" s="9">
        <v>75.4</v>
      </c>
    </row>
    <row r="229" ht="54" customHeight="1" spans="1:11">
      <c r="A229" s="103">
        <v>227</v>
      </c>
      <c r="B229" s="9" t="s">
        <v>476</v>
      </c>
      <c r="C229" s="9" t="s">
        <v>468</v>
      </c>
      <c r="D229" s="9" t="s">
        <v>248</v>
      </c>
      <c r="E229" s="9" t="s">
        <v>477</v>
      </c>
      <c r="F229" s="9" t="s">
        <v>66</v>
      </c>
      <c r="G229" s="9">
        <v>66</v>
      </c>
      <c r="H229" s="106">
        <f t="shared" si="14"/>
        <v>44</v>
      </c>
      <c r="I229" s="9"/>
      <c r="J229" s="106">
        <f t="shared" si="15"/>
        <v>44</v>
      </c>
      <c r="K229" s="9">
        <v>75.2</v>
      </c>
    </row>
    <row r="230" ht="54" customHeight="1" spans="1:11">
      <c r="A230" s="103">
        <v>228</v>
      </c>
      <c r="B230" s="9" t="s">
        <v>478</v>
      </c>
      <c r="C230" s="9" t="s">
        <v>479</v>
      </c>
      <c r="D230" s="9" t="s">
        <v>480</v>
      </c>
      <c r="E230" s="9" t="s">
        <v>481</v>
      </c>
      <c r="F230" s="9" t="s">
        <v>66</v>
      </c>
      <c r="G230" s="9">
        <v>115</v>
      </c>
      <c r="H230" s="106">
        <f t="shared" si="14"/>
        <v>76.6666666666667</v>
      </c>
      <c r="I230" s="9"/>
      <c r="J230" s="106">
        <f t="shared" si="15"/>
        <v>76.6666666666667</v>
      </c>
      <c r="K230" s="9">
        <v>77.6</v>
      </c>
    </row>
    <row r="231" ht="54" customHeight="1" spans="1:11">
      <c r="A231" s="103">
        <v>229</v>
      </c>
      <c r="B231" s="9" t="s">
        <v>482</v>
      </c>
      <c r="C231" s="9" t="s">
        <v>479</v>
      </c>
      <c r="D231" s="9" t="s">
        <v>480</v>
      </c>
      <c r="E231" s="9" t="s">
        <v>483</v>
      </c>
      <c r="F231" s="9" t="s">
        <v>66</v>
      </c>
      <c r="G231" s="9">
        <v>110</v>
      </c>
      <c r="H231" s="106">
        <f t="shared" si="14"/>
        <v>73.3333333333333</v>
      </c>
      <c r="I231" s="9"/>
      <c r="J231" s="106">
        <f t="shared" si="15"/>
        <v>73.3333333333333</v>
      </c>
      <c r="K231" s="9">
        <v>78</v>
      </c>
    </row>
    <row r="232" ht="54" customHeight="1" spans="1:11">
      <c r="A232" s="103">
        <v>230</v>
      </c>
      <c r="B232" s="9" t="s">
        <v>484</v>
      </c>
      <c r="C232" s="9" t="s">
        <v>479</v>
      </c>
      <c r="D232" s="9" t="s">
        <v>248</v>
      </c>
      <c r="E232" s="9" t="s">
        <v>485</v>
      </c>
      <c r="F232" s="9" t="s">
        <v>66</v>
      </c>
      <c r="G232" s="9">
        <v>98</v>
      </c>
      <c r="H232" s="106">
        <f t="shared" si="14"/>
        <v>65.3333333333333</v>
      </c>
      <c r="I232" s="9"/>
      <c r="J232" s="106">
        <f t="shared" si="15"/>
        <v>65.3333333333333</v>
      </c>
      <c r="K232" s="9">
        <v>73.6</v>
      </c>
    </row>
    <row r="233" ht="54" customHeight="1" spans="1:11">
      <c r="A233" s="103">
        <v>231</v>
      </c>
      <c r="B233" s="9" t="s">
        <v>486</v>
      </c>
      <c r="C233" s="9" t="s">
        <v>479</v>
      </c>
      <c r="D233" s="9" t="s">
        <v>248</v>
      </c>
      <c r="E233" s="9" t="s">
        <v>487</v>
      </c>
      <c r="F233" s="9" t="s">
        <v>66</v>
      </c>
      <c r="G233" s="9">
        <v>83</v>
      </c>
      <c r="H233" s="106">
        <f t="shared" si="14"/>
        <v>55.3333333333333</v>
      </c>
      <c r="I233" s="9"/>
      <c r="J233" s="106">
        <f t="shared" si="15"/>
        <v>55.3333333333333</v>
      </c>
      <c r="K233" s="9">
        <v>74.4</v>
      </c>
    </row>
    <row r="234" ht="54" customHeight="1" spans="1:11">
      <c r="A234" s="103">
        <v>232</v>
      </c>
      <c r="B234" s="9" t="s">
        <v>488</v>
      </c>
      <c r="C234" s="9" t="s">
        <v>479</v>
      </c>
      <c r="D234" s="9" t="s">
        <v>489</v>
      </c>
      <c r="E234" s="9" t="s">
        <v>490</v>
      </c>
      <c r="F234" s="9" t="s">
        <v>66</v>
      </c>
      <c r="G234" s="9">
        <v>123</v>
      </c>
      <c r="H234" s="106">
        <f t="shared" si="14"/>
        <v>82</v>
      </c>
      <c r="I234" s="9"/>
      <c r="J234" s="106">
        <f t="shared" si="15"/>
        <v>82</v>
      </c>
      <c r="K234" s="9">
        <v>74.8</v>
      </c>
    </row>
    <row r="235" ht="54" customHeight="1" spans="1:11">
      <c r="A235" s="103">
        <v>233</v>
      </c>
      <c r="B235" s="9" t="s">
        <v>491</v>
      </c>
      <c r="C235" s="9" t="s">
        <v>479</v>
      </c>
      <c r="D235" s="9" t="s">
        <v>489</v>
      </c>
      <c r="E235" s="9" t="s">
        <v>492</v>
      </c>
      <c r="F235" s="9" t="s">
        <v>66</v>
      </c>
      <c r="G235" s="9">
        <v>121</v>
      </c>
      <c r="H235" s="106">
        <f t="shared" si="14"/>
        <v>80.6666666666667</v>
      </c>
      <c r="I235" s="9"/>
      <c r="J235" s="106">
        <f t="shared" si="15"/>
        <v>80.6666666666667</v>
      </c>
      <c r="K235" s="9">
        <v>78.2</v>
      </c>
    </row>
    <row r="236" ht="54" customHeight="1" spans="1:11">
      <c r="A236" s="103">
        <v>234</v>
      </c>
      <c r="B236" s="9" t="s">
        <v>493</v>
      </c>
      <c r="C236" s="9" t="s">
        <v>494</v>
      </c>
      <c r="D236" s="9" t="s">
        <v>417</v>
      </c>
      <c r="E236" s="9" t="s">
        <v>495</v>
      </c>
      <c r="F236" s="9" t="s">
        <v>66</v>
      </c>
      <c r="G236" s="9">
        <v>101</v>
      </c>
      <c r="H236" s="106">
        <f t="shared" si="14"/>
        <v>67.3333333333333</v>
      </c>
      <c r="I236" s="9"/>
      <c r="J236" s="106">
        <f t="shared" si="15"/>
        <v>67.3333333333333</v>
      </c>
      <c r="K236" s="9">
        <v>74.2</v>
      </c>
    </row>
    <row r="237" ht="54" customHeight="1" spans="1:11">
      <c r="A237" s="103">
        <v>235</v>
      </c>
      <c r="B237" s="9" t="s">
        <v>496</v>
      </c>
      <c r="C237" s="9" t="s">
        <v>494</v>
      </c>
      <c r="D237" s="9" t="s">
        <v>417</v>
      </c>
      <c r="E237" s="9" t="s">
        <v>497</v>
      </c>
      <c r="F237" s="9" t="s">
        <v>93</v>
      </c>
      <c r="G237" s="9">
        <v>96</v>
      </c>
      <c r="H237" s="106">
        <f t="shared" si="14"/>
        <v>64</v>
      </c>
      <c r="I237" s="9"/>
      <c r="J237" s="106">
        <f t="shared" si="15"/>
        <v>64</v>
      </c>
      <c r="K237" s="9">
        <v>81.4</v>
      </c>
    </row>
    <row r="238" ht="54" customHeight="1" spans="1:11">
      <c r="A238" s="103">
        <v>236</v>
      </c>
      <c r="B238" s="9" t="s">
        <v>498</v>
      </c>
      <c r="C238" s="9" t="s">
        <v>499</v>
      </c>
      <c r="D238" s="9" t="s">
        <v>80</v>
      </c>
      <c r="E238" s="9" t="s">
        <v>500</v>
      </c>
      <c r="F238" s="9" t="s">
        <v>16</v>
      </c>
      <c r="G238" s="9">
        <v>92</v>
      </c>
      <c r="H238" s="106">
        <f t="shared" si="14"/>
        <v>61.3333333333333</v>
      </c>
      <c r="I238" s="9">
        <v>2.5</v>
      </c>
      <c r="J238" s="106">
        <f t="shared" si="15"/>
        <v>63.8333333333333</v>
      </c>
      <c r="K238" s="9">
        <v>75.8</v>
      </c>
    </row>
    <row r="239" ht="54" customHeight="1" spans="1:11">
      <c r="A239" s="103">
        <v>237</v>
      </c>
      <c r="B239" s="9" t="s">
        <v>501</v>
      </c>
      <c r="C239" s="9" t="s">
        <v>499</v>
      </c>
      <c r="D239" s="9" t="s">
        <v>80</v>
      </c>
      <c r="E239" s="9" t="s">
        <v>502</v>
      </c>
      <c r="F239" s="9" t="s">
        <v>66</v>
      </c>
      <c r="G239" s="9">
        <v>86</v>
      </c>
      <c r="H239" s="106">
        <f t="shared" si="14"/>
        <v>57.3333333333333</v>
      </c>
      <c r="I239" s="9"/>
      <c r="J239" s="106">
        <f t="shared" si="15"/>
        <v>57.3333333333333</v>
      </c>
      <c r="K239" s="9">
        <v>75.8</v>
      </c>
    </row>
    <row r="240" ht="54" customHeight="1" spans="1:11">
      <c r="A240" s="103">
        <v>238</v>
      </c>
      <c r="B240" s="9" t="s">
        <v>503</v>
      </c>
      <c r="C240" s="9" t="s">
        <v>499</v>
      </c>
      <c r="D240" s="9" t="s">
        <v>417</v>
      </c>
      <c r="E240" s="9" t="s">
        <v>504</v>
      </c>
      <c r="F240" s="9" t="s">
        <v>66</v>
      </c>
      <c r="G240" s="9">
        <v>108</v>
      </c>
      <c r="H240" s="106">
        <f t="shared" si="14"/>
        <v>72</v>
      </c>
      <c r="I240" s="9"/>
      <c r="J240" s="106">
        <f t="shared" si="15"/>
        <v>72</v>
      </c>
      <c r="K240" s="9">
        <v>71.8</v>
      </c>
    </row>
    <row r="241" ht="54" customHeight="1" spans="1:11">
      <c r="A241" s="103">
        <v>239</v>
      </c>
      <c r="B241" s="9" t="s">
        <v>505</v>
      </c>
      <c r="C241" s="9" t="s">
        <v>499</v>
      </c>
      <c r="D241" s="9" t="s">
        <v>417</v>
      </c>
      <c r="E241" s="9" t="s">
        <v>506</v>
      </c>
      <c r="F241" s="9" t="s">
        <v>66</v>
      </c>
      <c r="G241" s="9">
        <v>100</v>
      </c>
      <c r="H241" s="106">
        <f t="shared" si="14"/>
        <v>66.6666666666667</v>
      </c>
      <c r="I241" s="9"/>
      <c r="J241" s="106">
        <f t="shared" si="15"/>
        <v>66.6666666666667</v>
      </c>
      <c r="K241" s="9">
        <v>79.4</v>
      </c>
    </row>
    <row r="242" ht="54" customHeight="1" spans="1:11">
      <c r="A242" s="103">
        <v>240</v>
      </c>
      <c r="B242" s="109" t="s">
        <v>507</v>
      </c>
      <c r="C242" s="109" t="s">
        <v>508</v>
      </c>
      <c r="D242" s="109" t="s">
        <v>509</v>
      </c>
      <c r="E242" s="103" t="s">
        <v>510</v>
      </c>
      <c r="F242" s="103" t="s">
        <v>66</v>
      </c>
      <c r="G242" s="103">
        <v>83</v>
      </c>
      <c r="H242" s="106">
        <f t="shared" si="14"/>
        <v>55.3333333333333</v>
      </c>
      <c r="I242" s="103"/>
      <c r="J242" s="106">
        <f t="shared" si="15"/>
        <v>55.3333333333333</v>
      </c>
      <c r="K242" s="103">
        <v>71.6</v>
      </c>
    </row>
    <row r="243" ht="54" customHeight="1" spans="1:11">
      <c r="A243" s="103">
        <v>241</v>
      </c>
      <c r="B243" s="109" t="s">
        <v>511</v>
      </c>
      <c r="C243" s="109" t="s">
        <v>508</v>
      </c>
      <c r="D243" s="109" t="s">
        <v>509</v>
      </c>
      <c r="E243" s="103" t="s">
        <v>512</v>
      </c>
      <c r="F243" s="103" t="s">
        <v>66</v>
      </c>
      <c r="G243" s="103">
        <v>75</v>
      </c>
      <c r="H243" s="106">
        <f t="shared" si="14"/>
        <v>50</v>
      </c>
      <c r="I243" s="103"/>
      <c r="J243" s="106">
        <f t="shared" si="15"/>
        <v>50</v>
      </c>
      <c r="K243" s="103">
        <v>80.8</v>
      </c>
    </row>
    <row r="244" ht="54" customHeight="1" spans="1:11">
      <c r="A244" s="103">
        <v>242</v>
      </c>
      <c r="B244" s="109" t="s">
        <v>513</v>
      </c>
      <c r="C244" s="109" t="s">
        <v>508</v>
      </c>
      <c r="D244" s="109" t="s">
        <v>509</v>
      </c>
      <c r="E244" s="103" t="s">
        <v>514</v>
      </c>
      <c r="F244" s="103" t="s">
        <v>16</v>
      </c>
      <c r="G244" s="103">
        <v>66</v>
      </c>
      <c r="H244" s="106">
        <f t="shared" si="14"/>
        <v>44</v>
      </c>
      <c r="I244" s="103">
        <v>2.5</v>
      </c>
      <c r="J244" s="106">
        <f t="shared" si="15"/>
        <v>46.5</v>
      </c>
      <c r="K244" s="103">
        <v>72.6</v>
      </c>
    </row>
  </sheetData>
  <autoFilter ref="A2:K244">
    <extLst/>
  </autoFilter>
  <mergeCells count="1">
    <mergeCell ref="A1:K1"/>
  </mergeCells>
  <conditionalFormatting sqref="B57">
    <cfRule type="duplicateValues" dxfId="0" priority="37"/>
  </conditionalFormatting>
  <conditionalFormatting sqref="B89">
    <cfRule type="duplicateValues" dxfId="0" priority="36"/>
  </conditionalFormatting>
  <conditionalFormatting sqref="B95">
    <cfRule type="duplicateValues" dxfId="0" priority="35"/>
  </conditionalFormatting>
  <conditionalFormatting sqref="B96">
    <cfRule type="duplicateValues" dxfId="0" priority="34"/>
  </conditionalFormatting>
  <conditionalFormatting sqref="B99">
    <cfRule type="duplicateValues" dxfId="0" priority="33"/>
  </conditionalFormatting>
  <conditionalFormatting sqref="B100">
    <cfRule type="duplicateValues" dxfId="0" priority="32"/>
  </conditionalFormatting>
  <conditionalFormatting sqref="B101">
    <cfRule type="duplicateValues" dxfId="0" priority="31"/>
  </conditionalFormatting>
  <conditionalFormatting sqref="B102">
    <cfRule type="duplicateValues" dxfId="0" priority="30"/>
  </conditionalFormatting>
  <conditionalFormatting sqref="B142">
    <cfRule type="duplicateValues" dxfId="0" priority="26"/>
  </conditionalFormatting>
  <conditionalFormatting sqref="B167">
    <cfRule type="duplicateValues" dxfId="0" priority="18"/>
  </conditionalFormatting>
  <conditionalFormatting sqref="B170">
    <cfRule type="duplicateValues" dxfId="0" priority="3"/>
  </conditionalFormatting>
  <conditionalFormatting sqref="B171">
    <cfRule type="duplicateValues" dxfId="0" priority="17"/>
  </conditionalFormatting>
  <conditionalFormatting sqref="B176">
    <cfRule type="duplicateValues" dxfId="0" priority="16"/>
  </conditionalFormatting>
  <conditionalFormatting sqref="B177">
    <cfRule type="duplicateValues" dxfId="0" priority="15"/>
  </conditionalFormatting>
  <conditionalFormatting sqref="B178">
    <cfRule type="duplicateValues" dxfId="0" priority="14"/>
  </conditionalFormatting>
  <conditionalFormatting sqref="B179">
    <cfRule type="duplicateValues" dxfId="0" priority="13"/>
  </conditionalFormatting>
  <conditionalFormatting sqref="B180">
    <cfRule type="duplicateValues" dxfId="0" priority="12"/>
  </conditionalFormatting>
  <conditionalFormatting sqref="B181">
    <cfRule type="duplicateValues" dxfId="0" priority="11"/>
  </conditionalFormatting>
  <conditionalFormatting sqref="B188">
    <cfRule type="duplicateValues" dxfId="0" priority="10"/>
  </conditionalFormatting>
  <conditionalFormatting sqref="B189">
    <cfRule type="duplicateValues" dxfId="0" priority="9"/>
  </conditionalFormatting>
  <conditionalFormatting sqref="B242">
    <cfRule type="duplicateValues" dxfId="0" priority="2"/>
  </conditionalFormatting>
  <conditionalFormatting sqref="B107:B108">
    <cfRule type="duplicateValues" dxfId="0" priority="29"/>
  </conditionalFormatting>
  <conditionalFormatting sqref="B125:B128">
    <cfRule type="duplicateValues" dxfId="0" priority="25"/>
  </conditionalFormatting>
  <conditionalFormatting sqref="B138:B139">
    <cfRule type="duplicateValues" dxfId="0" priority="24"/>
  </conditionalFormatting>
  <conditionalFormatting sqref="B140:B141">
    <cfRule type="duplicateValues" dxfId="0" priority="23"/>
  </conditionalFormatting>
  <conditionalFormatting sqref="B143:B149">
    <cfRule type="duplicateValues" dxfId="0" priority="22"/>
  </conditionalFormatting>
  <conditionalFormatting sqref="B154:B155">
    <cfRule type="duplicateValues" dxfId="0" priority="21"/>
  </conditionalFormatting>
  <conditionalFormatting sqref="B158:B159">
    <cfRule type="duplicateValues" dxfId="0" priority="20"/>
  </conditionalFormatting>
  <conditionalFormatting sqref="B182:B183">
    <cfRule type="duplicateValues" dxfId="0" priority="8"/>
  </conditionalFormatting>
  <conditionalFormatting sqref="B184:B185">
    <cfRule type="duplicateValues" dxfId="0" priority="7"/>
  </conditionalFormatting>
  <conditionalFormatting sqref="B186:B187">
    <cfRule type="duplicateValues" dxfId="0" priority="6"/>
  </conditionalFormatting>
  <conditionalFormatting sqref="B190:B191">
    <cfRule type="duplicateValues" dxfId="0" priority="5"/>
  </conditionalFormatting>
  <conditionalFormatting sqref="B192:B193">
    <cfRule type="duplicateValues" dxfId="0" priority="4"/>
  </conditionalFormatting>
  <conditionalFormatting sqref="B243:B244">
    <cfRule type="duplicateValues" dxfId="0" priority="1"/>
  </conditionalFormatting>
  <dataValidations count="1">
    <dataValidation allowBlank="1" showInputMessage="1" showErrorMessage="1" sqref="C2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7"/>
  <sheetViews>
    <sheetView tabSelected="1" workbookViewId="0">
      <pane ySplit="1" topLeftCell="A2" activePane="bottomLeft" state="frozen"/>
      <selection/>
      <selection pane="bottomLeft" activeCell="P3" sqref="P3"/>
    </sheetView>
  </sheetViews>
  <sheetFormatPr defaultColWidth="9" defaultRowHeight="14.25"/>
  <cols>
    <col min="2" max="3" width="15" customWidth="1"/>
    <col min="5" max="8" width="9" customWidth="1"/>
    <col min="9" max="9" width="9.375"/>
  </cols>
  <sheetData>
    <row r="1" s="66" customFormat="1" ht="54" spans="1:15">
      <c r="A1" s="67" t="s">
        <v>2</v>
      </c>
      <c r="B1" s="67" t="s">
        <v>3</v>
      </c>
      <c r="C1" s="67" t="s">
        <v>4</v>
      </c>
      <c r="D1" s="68" t="s">
        <v>5</v>
      </c>
      <c r="E1" s="68" t="s">
        <v>6</v>
      </c>
      <c r="F1" s="68" t="s">
        <v>7</v>
      </c>
      <c r="G1" s="69" t="s">
        <v>8</v>
      </c>
      <c r="H1" s="68" t="s">
        <v>9</v>
      </c>
      <c r="I1" s="69" t="s">
        <v>10</v>
      </c>
      <c r="J1" s="68" t="s">
        <v>11</v>
      </c>
      <c r="K1" s="68" t="s">
        <v>515</v>
      </c>
      <c r="L1" s="84" t="s">
        <v>516</v>
      </c>
      <c r="M1" s="85" t="s">
        <v>517</v>
      </c>
      <c r="N1" s="85" t="s">
        <v>518</v>
      </c>
      <c r="O1" s="85" t="s">
        <v>519</v>
      </c>
    </row>
    <row r="2" s="66" customFormat="1" ht="54" customHeight="1" spans="1:15">
      <c r="A2" s="70" t="s">
        <v>520</v>
      </c>
      <c r="B2" s="70" t="s">
        <v>521</v>
      </c>
      <c r="C2" s="70" t="s">
        <v>522</v>
      </c>
      <c r="D2" s="71" t="s">
        <v>523</v>
      </c>
      <c r="E2" s="71" t="s">
        <v>16</v>
      </c>
      <c r="F2" s="72">
        <v>82</v>
      </c>
      <c r="G2" s="73">
        <f t="shared" ref="G2:G10" si="0">F2/1.5</f>
        <v>54.6666666666667</v>
      </c>
      <c r="H2" s="72">
        <v>2.5</v>
      </c>
      <c r="I2" s="73">
        <f t="shared" ref="I2:I10" si="1">G2+H2</f>
        <v>57.1666666666667</v>
      </c>
      <c r="J2" s="82">
        <v>77.2</v>
      </c>
      <c r="K2" s="86">
        <f t="shared" ref="K2:K27" si="2">I2*0.6+J2*0.4</f>
        <v>65.18</v>
      </c>
      <c r="L2" s="86">
        <v>1</v>
      </c>
      <c r="M2" s="86" t="s">
        <v>524</v>
      </c>
      <c r="N2" s="87">
        <v>1</v>
      </c>
      <c r="O2" s="88" t="s">
        <v>525</v>
      </c>
    </row>
    <row r="3" s="66" customFormat="1" ht="54" customHeight="1" spans="1:15">
      <c r="A3" s="70" t="s">
        <v>526</v>
      </c>
      <c r="B3" s="70" t="s">
        <v>527</v>
      </c>
      <c r="C3" s="70" t="s">
        <v>522</v>
      </c>
      <c r="D3" s="71" t="s">
        <v>528</v>
      </c>
      <c r="E3" s="71" t="s">
        <v>66</v>
      </c>
      <c r="F3" s="72">
        <v>71</v>
      </c>
      <c r="G3" s="73">
        <f t="shared" si="0"/>
        <v>47.3333333333333</v>
      </c>
      <c r="H3" s="72"/>
      <c r="I3" s="73">
        <f t="shared" si="1"/>
        <v>47.3333333333333</v>
      </c>
      <c r="J3" s="82">
        <v>82.8</v>
      </c>
      <c r="K3" s="86">
        <f t="shared" si="2"/>
        <v>61.52</v>
      </c>
      <c r="L3" s="86">
        <v>1</v>
      </c>
      <c r="M3" s="86" t="s">
        <v>524</v>
      </c>
      <c r="N3" s="87">
        <v>1</v>
      </c>
      <c r="O3" s="86" t="s">
        <v>525</v>
      </c>
    </row>
    <row r="4" s="66" customFormat="1" ht="54" customHeight="1" spans="1:15">
      <c r="A4" s="70" t="s">
        <v>529</v>
      </c>
      <c r="B4" s="70" t="s">
        <v>530</v>
      </c>
      <c r="C4" s="70" t="s">
        <v>522</v>
      </c>
      <c r="D4" s="71" t="s">
        <v>531</v>
      </c>
      <c r="E4" s="71" t="s">
        <v>93</v>
      </c>
      <c r="F4" s="72">
        <v>78</v>
      </c>
      <c r="G4" s="73">
        <f t="shared" si="0"/>
        <v>52</v>
      </c>
      <c r="H4" s="72"/>
      <c r="I4" s="73">
        <f t="shared" si="1"/>
        <v>52</v>
      </c>
      <c r="J4" s="82">
        <v>79.2</v>
      </c>
      <c r="K4" s="86">
        <f t="shared" si="2"/>
        <v>62.88</v>
      </c>
      <c r="L4" s="86">
        <v>1</v>
      </c>
      <c r="M4" s="86" t="s">
        <v>524</v>
      </c>
      <c r="N4" s="87">
        <v>1</v>
      </c>
      <c r="O4" s="86" t="s">
        <v>525</v>
      </c>
    </row>
    <row r="5" s="66" customFormat="1" ht="54" customHeight="1" spans="1:15">
      <c r="A5" s="70" t="s">
        <v>532</v>
      </c>
      <c r="B5" s="70" t="s">
        <v>533</v>
      </c>
      <c r="C5" s="70" t="s">
        <v>534</v>
      </c>
      <c r="D5" s="71" t="s">
        <v>535</v>
      </c>
      <c r="E5" s="71" t="s">
        <v>16</v>
      </c>
      <c r="F5" s="72">
        <v>72</v>
      </c>
      <c r="G5" s="73">
        <f t="shared" si="0"/>
        <v>48</v>
      </c>
      <c r="H5" s="72">
        <v>2.5</v>
      </c>
      <c r="I5" s="73">
        <f t="shared" si="1"/>
        <v>50.5</v>
      </c>
      <c r="J5" s="82">
        <v>81.6</v>
      </c>
      <c r="K5" s="86">
        <f t="shared" si="2"/>
        <v>62.94</v>
      </c>
      <c r="L5" s="86">
        <v>1</v>
      </c>
      <c r="M5" s="86" t="s">
        <v>524</v>
      </c>
      <c r="N5" s="87">
        <v>1</v>
      </c>
      <c r="O5" s="86" t="s">
        <v>525</v>
      </c>
    </row>
    <row r="6" s="66" customFormat="1" ht="54" customHeight="1" spans="1:15">
      <c r="A6" s="70" t="s">
        <v>536</v>
      </c>
      <c r="B6" s="70" t="s">
        <v>537</v>
      </c>
      <c r="C6" s="70" t="s">
        <v>534</v>
      </c>
      <c r="D6" s="71" t="s">
        <v>538</v>
      </c>
      <c r="E6" s="71" t="s">
        <v>66</v>
      </c>
      <c r="F6" s="72">
        <v>91</v>
      </c>
      <c r="G6" s="73">
        <f t="shared" si="0"/>
        <v>60.6666666666667</v>
      </c>
      <c r="H6" s="72"/>
      <c r="I6" s="73">
        <f t="shared" si="1"/>
        <v>60.6666666666667</v>
      </c>
      <c r="J6" s="82">
        <v>79.6</v>
      </c>
      <c r="K6" s="86">
        <f t="shared" si="2"/>
        <v>68.24</v>
      </c>
      <c r="L6" s="86">
        <v>1</v>
      </c>
      <c r="M6" s="86" t="s">
        <v>524</v>
      </c>
      <c r="N6" s="87">
        <v>1</v>
      </c>
      <c r="O6" s="86" t="s">
        <v>525</v>
      </c>
    </row>
    <row r="7" s="66" customFormat="1" ht="54" customHeight="1" spans="1:250">
      <c r="A7" s="74" t="s">
        <v>539</v>
      </c>
      <c r="B7" s="74" t="s">
        <v>540</v>
      </c>
      <c r="C7" s="74" t="s">
        <v>522</v>
      </c>
      <c r="D7" s="75" t="s">
        <v>541</v>
      </c>
      <c r="E7" s="75" t="s">
        <v>16</v>
      </c>
      <c r="F7" s="76">
        <v>87</v>
      </c>
      <c r="G7" s="73">
        <f t="shared" si="0"/>
        <v>58</v>
      </c>
      <c r="H7" s="76">
        <v>2.5</v>
      </c>
      <c r="I7" s="73">
        <f t="shared" si="1"/>
        <v>60.5</v>
      </c>
      <c r="J7" s="82">
        <v>86.2</v>
      </c>
      <c r="K7" s="86">
        <f t="shared" si="2"/>
        <v>70.78</v>
      </c>
      <c r="L7" s="89">
        <v>1</v>
      </c>
      <c r="M7" s="86" t="s">
        <v>524</v>
      </c>
      <c r="N7" s="90">
        <v>6</v>
      </c>
      <c r="O7" s="86" t="s">
        <v>525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</row>
    <row r="8" s="66" customFormat="1" ht="54" customHeight="1" spans="1:250">
      <c r="A8" s="74" t="s">
        <v>542</v>
      </c>
      <c r="B8" s="74" t="s">
        <v>540</v>
      </c>
      <c r="C8" s="74" t="s">
        <v>522</v>
      </c>
      <c r="D8" s="75" t="s">
        <v>543</v>
      </c>
      <c r="E8" s="75" t="s">
        <v>66</v>
      </c>
      <c r="F8" s="76">
        <v>89</v>
      </c>
      <c r="G8" s="73">
        <f t="shared" si="0"/>
        <v>59.3333333333333</v>
      </c>
      <c r="H8" s="76"/>
      <c r="I8" s="73">
        <f t="shared" si="1"/>
        <v>59.3333333333333</v>
      </c>
      <c r="J8" s="82">
        <v>82.6</v>
      </c>
      <c r="K8" s="86">
        <f t="shared" si="2"/>
        <v>68.64</v>
      </c>
      <c r="L8" s="89">
        <v>2</v>
      </c>
      <c r="M8" s="86" t="s">
        <v>524</v>
      </c>
      <c r="N8" s="92"/>
      <c r="O8" s="86" t="s">
        <v>525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</row>
    <row r="9" s="66" customFormat="1" ht="54" customHeight="1" spans="1:250">
      <c r="A9" s="74" t="s">
        <v>544</v>
      </c>
      <c r="B9" s="74" t="s">
        <v>540</v>
      </c>
      <c r="C9" s="74" t="s">
        <v>522</v>
      </c>
      <c r="D9" s="75" t="s">
        <v>545</v>
      </c>
      <c r="E9" s="75" t="s">
        <v>16</v>
      </c>
      <c r="F9" s="76">
        <v>84</v>
      </c>
      <c r="G9" s="73">
        <f t="shared" si="0"/>
        <v>56</v>
      </c>
      <c r="H9" s="76">
        <v>2.5</v>
      </c>
      <c r="I9" s="73">
        <f t="shared" si="1"/>
        <v>58.5</v>
      </c>
      <c r="J9" s="82">
        <v>78.8</v>
      </c>
      <c r="K9" s="86">
        <f t="shared" si="2"/>
        <v>66.62</v>
      </c>
      <c r="L9" s="89">
        <v>3</v>
      </c>
      <c r="M9" s="86" t="s">
        <v>524</v>
      </c>
      <c r="N9" s="92"/>
      <c r="O9" s="86" t="s">
        <v>525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</row>
    <row r="10" s="66" customFormat="1" ht="54" customHeight="1" spans="1:250">
      <c r="A10" s="74" t="s">
        <v>546</v>
      </c>
      <c r="B10" s="74" t="s">
        <v>540</v>
      </c>
      <c r="C10" s="74" t="s">
        <v>522</v>
      </c>
      <c r="D10" s="75" t="s">
        <v>547</v>
      </c>
      <c r="E10" s="75" t="s">
        <v>66</v>
      </c>
      <c r="F10" s="76">
        <v>74</v>
      </c>
      <c r="G10" s="73">
        <f t="shared" si="0"/>
        <v>49.3333333333333</v>
      </c>
      <c r="H10" s="76"/>
      <c r="I10" s="73">
        <f t="shared" si="1"/>
        <v>49.3333333333333</v>
      </c>
      <c r="J10" s="82">
        <v>86.2</v>
      </c>
      <c r="K10" s="86">
        <f t="shared" si="2"/>
        <v>64.08</v>
      </c>
      <c r="L10" s="93">
        <v>4</v>
      </c>
      <c r="M10" s="86" t="s">
        <v>524</v>
      </c>
      <c r="N10" s="92"/>
      <c r="O10" s="86" t="s">
        <v>525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</row>
    <row r="11" s="66" customFormat="1" ht="54" customHeight="1" spans="1:15">
      <c r="A11" s="74" t="s">
        <v>548</v>
      </c>
      <c r="B11" s="74" t="s">
        <v>540</v>
      </c>
      <c r="C11" s="74" t="s">
        <v>549</v>
      </c>
      <c r="D11" s="75" t="s">
        <v>550</v>
      </c>
      <c r="E11" s="75" t="s">
        <v>16</v>
      </c>
      <c r="F11" s="76">
        <v>87</v>
      </c>
      <c r="G11" s="73">
        <v>58</v>
      </c>
      <c r="H11" s="76">
        <v>2.5</v>
      </c>
      <c r="I11" s="73">
        <v>60.5</v>
      </c>
      <c r="J11" s="82">
        <v>88.6</v>
      </c>
      <c r="K11" s="86">
        <f t="shared" si="2"/>
        <v>71.74</v>
      </c>
      <c r="L11" s="86">
        <v>1</v>
      </c>
      <c r="M11" s="86" t="s">
        <v>524</v>
      </c>
      <c r="N11" s="87">
        <v>3</v>
      </c>
      <c r="O11" s="86" t="s">
        <v>525</v>
      </c>
    </row>
    <row r="12" s="66" customFormat="1" ht="54" customHeight="1" spans="1:15">
      <c r="A12" s="74" t="s">
        <v>551</v>
      </c>
      <c r="B12" s="74" t="s">
        <v>540</v>
      </c>
      <c r="C12" s="74" t="s">
        <v>549</v>
      </c>
      <c r="D12" s="75" t="s">
        <v>552</v>
      </c>
      <c r="E12" s="75" t="s">
        <v>16</v>
      </c>
      <c r="F12" s="76">
        <v>80</v>
      </c>
      <c r="G12" s="73">
        <v>53.3333333333333</v>
      </c>
      <c r="H12" s="76">
        <v>2.5</v>
      </c>
      <c r="I12" s="73">
        <v>55.8333333333333</v>
      </c>
      <c r="J12" s="82">
        <v>94.8</v>
      </c>
      <c r="K12" s="86">
        <f t="shared" si="2"/>
        <v>71.42</v>
      </c>
      <c r="L12" s="86">
        <v>2</v>
      </c>
      <c r="M12" s="86" t="s">
        <v>524</v>
      </c>
      <c r="N12" s="94"/>
      <c r="O12" s="86" t="s">
        <v>525</v>
      </c>
    </row>
    <row r="13" s="66" customFormat="1" ht="54" customHeight="1" spans="1:15">
      <c r="A13" s="74" t="s">
        <v>553</v>
      </c>
      <c r="B13" s="74" t="s">
        <v>540</v>
      </c>
      <c r="C13" s="74" t="s">
        <v>549</v>
      </c>
      <c r="D13" s="75" t="s">
        <v>554</v>
      </c>
      <c r="E13" s="75" t="s">
        <v>16</v>
      </c>
      <c r="F13" s="76">
        <v>83</v>
      </c>
      <c r="G13" s="73">
        <v>55.3333333333333</v>
      </c>
      <c r="H13" s="76">
        <v>2.5</v>
      </c>
      <c r="I13" s="73">
        <v>57.8333333333333</v>
      </c>
      <c r="J13" s="82">
        <v>84.8</v>
      </c>
      <c r="K13" s="86">
        <f t="shared" si="2"/>
        <v>68.62</v>
      </c>
      <c r="L13" s="86">
        <v>4</v>
      </c>
      <c r="M13" s="86" t="s">
        <v>524</v>
      </c>
      <c r="N13" s="94"/>
      <c r="O13" s="86" t="s">
        <v>525</v>
      </c>
    </row>
    <row r="14" s="66" customFormat="1" ht="54" customHeight="1" spans="1:15">
      <c r="A14" s="74" t="s">
        <v>555</v>
      </c>
      <c r="B14" s="74" t="s">
        <v>556</v>
      </c>
      <c r="C14" s="74" t="s">
        <v>522</v>
      </c>
      <c r="D14" s="75" t="s">
        <v>424</v>
      </c>
      <c r="E14" s="75" t="s">
        <v>66</v>
      </c>
      <c r="F14" s="76">
        <v>99</v>
      </c>
      <c r="G14" s="73">
        <f t="shared" ref="G14:G27" si="3">F14/1.5</f>
        <v>66</v>
      </c>
      <c r="H14" s="76"/>
      <c r="I14" s="73">
        <f t="shared" ref="I14:I27" si="4">G14+H14</f>
        <v>66</v>
      </c>
      <c r="J14" s="82">
        <v>76</v>
      </c>
      <c r="K14" s="86">
        <f t="shared" si="2"/>
        <v>70</v>
      </c>
      <c r="L14" s="86">
        <v>1</v>
      </c>
      <c r="M14" s="86" t="s">
        <v>524</v>
      </c>
      <c r="N14" s="87">
        <v>1</v>
      </c>
      <c r="O14" s="86" t="s">
        <v>525</v>
      </c>
    </row>
    <row r="15" s="66" customFormat="1" ht="54" customHeight="1" spans="1:15">
      <c r="A15" s="74" t="s">
        <v>557</v>
      </c>
      <c r="B15" s="74" t="s">
        <v>556</v>
      </c>
      <c r="C15" s="74" t="s">
        <v>558</v>
      </c>
      <c r="D15" s="75" t="s">
        <v>559</v>
      </c>
      <c r="E15" s="75" t="s">
        <v>93</v>
      </c>
      <c r="F15" s="76">
        <v>93</v>
      </c>
      <c r="G15" s="73">
        <f t="shared" si="3"/>
        <v>62</v>
      </c>
      <c r="H15" s="76"/>
      <c r="I15" s="73">
        <f t="shared" si="4"/>
        <v>62</v>
      </c>
      <c r="J15" s="82">
        <v>82</v>
      </c>
      <c r="K15" s="86">
        <f t="shared" si="2"/>
        <v>70</v>
      </c>
      <c r="L15" s="86">
        <v>1</v>
      </c>
      <c r="M15" s="86" t="s">
        <v>524</v>
      </c>
      <c r="N15" s="87">
        <v>1</v>
      </c>
      <c r="O15" s="86" t="s">
        <v>525</v>
      </c>
    </row>
    <row r="16" s="66" customFormat="1" ht="54" customHeight="1" spans="1:15">
      <c r="A16" s="74" t="s">
        <v>560</v>
      </c>
      <c r="B16" s="74" t="s">
        <v>556</v>
      </c>
      <c r="C16" s="74" t="s">
        <v>561</v>
      </c>
      <c r="D16" s="75" t="s">
        <v>562</v>
      </c>
      <c r="E16" s="75" t="s">
        <v>16</v>
      </c>
      <c r="F16" s="76">
        <v>79</v>
      </c>
      <c r="G16" s="73">
        <f t="shared" si="3"/>
        <v>52.6666666666667</v>
      </c>
      <c r="H16" s="76">
        <v>2.5</v>
      </c>
      <c r="I16" s="73">
        <f t="shared" si="4"/>
        <v>55.1666666666667</v>
      </c>
      <c r="J16" s="82">
        <v>75.8</v>
      </c>
      <c r="K16" s="86">
        <f t="shared" si="2"/>
        <v>63.42</v>
      </c>
      <c r="L16" s="86">
        <v>1</v>
      </c>
      <c r="M16" s="86" t="s">
        <v>524</v>
      </c>
      <c r="N16" s="87">
        <v>3</v>
      </c>
      <c r="O16" s="86" t="s">
        <v>525</v>
      </c>
    </row>
    <row r="17" s="66" customFormat="1" ht="54" customHeight="1" spans="1:15">
      <c r="A17" s="74" t="s">
        <v>563</v>
      </c>
      <c r="B17" s="74" t="s">
        <v>556</v>
      </c>
      <c r="C17" s="74" t="s">
        <v>561</v>
      </c>
      <c r="D17" s="75" t="s">
        <v>564</v>
      </c>
      <c r="E17" s="75" t="s">
        <v>66</v>
      </c>
      <c r="F17" s="76">
        <v>83</v>
      </c>
      <c r="G17" s="73">
        <f t="shared" si="3"/>
        <v>55.3333333333333</v>
      </c>
      <c r="H17" s="76"/>
      <c r="I17" s="73">
        <f t="shared" si="4"/>
        <v>55.3333333333333</v>
      </c>
      <c r="J17" s="82">
        <v>73.8</v>
      </c>
      <c r="K17" s="86">
        <f t="shared" si="2"/>
        <v>62.72</v>
      </c>
      <c r="L17" s="86">
        <v>2</v>
      </c>
      <c r="M17" s="86" t="s">
        <v>524</v>
      </c>
      <c r="N17" s="94"/>
      <c r="O17" s="86" t="s">
        <v>525</v>
      </c>
    </row>
    <row r="18" s="66" customFormat="1" ht="54" customHeight="1" spans="1:15">
      <c r="A18" s="74" t="s">
        <v>565</v>
      </c>
      <c r="B18" s="74" t="s">
        <v>556</v>
      </c>
      <c r="C18" s="74" t="s">
        <v>561</v>
      </c>
      <c r="D18" s="75" t="s">
        <v>566</v>
      </c>
      <c r="E18" s="75" t="s">
        <v>66</v>
      </c>
      <c r="F18" s="76">
        <v>75</v>
      </c>
      <c r="G18" s="73">
        <f t="shared" si="3"/>
        <v>50</v>
      </c>
      <c r="H18" s="76"/>
      <c r="I18" s="73">
        <f t="shared" si="4"/>
        <v>50</v>
      </c>
      <c r="J18" s="82">
        <v>76</v>
      </c>
      <c r="K18" s="86">
        <f t="shared" si="2"/>
        <v>60.4</v>
      </c>
      <c r="L18" s="86">
        <v>3</v>
      </c>
      <c r="M18" s="86" t="s">
        <v>524</v>
      </c>
      <c r="N18" s="94"/>
      <c r="O18" s="86" t="s">
        <v>525</v>
      </c>
    </row>
    <row r="19" s="66" customFormat="1" ht="54" customHeight="1" spans="1:15">
      <c r="A19" s="77" t="s">
        <v>567</v>
      </c>
      <c r="B19" s="77" t="s">
        <v>568</v>
      </c>
      <c r="C19" s="77" t="s">
        <v>522</v>
      </c>
      <c r="D19" s="78" t="s">
        <v>569</v>
      </c>
      <c r="E19" s="78" t="s">
        <v>66</v>
      </c>
      <c r="F19" s="79">
        <v>86</v>
      </c>
      <c r="G19" s="73">
        <f t="shared" si="3"/>
        <v>57.3333333333333</v>
      </c>
      <c r="H19" s="79"/>
      <c r="I19" s="73">
        <f t="shared" si="4"/>
        <v>57.3333333333333</v>
      </c>
      <c r="J19" s="82">
        <v>68.4</v>
      </c>
      <c r="K19" s="86">
        <f t="shared" si="2"/>
        <v>61.76</v>
      </c>
      <c r="L19" s="86">
        <v>1</v>
      </c>
      <c r="M19" s="86" t="s">
        <v>524</v>
      </c>
      <c r="N19" s="87">
        <v>2</v>
      </c>
      <c r="O19" s="86" t="s">
        <v>525</v>
      </c>
    </row>
    <row r="20" s="66" customFormat="1" ht="54" customHeight="1" spans="1:15">
      <c r="A20" s="77" t="s">
        <v>570</v>
      </c>
      <c r="B20" s="77" t="s">
        <v>568</v>
      </c>
      <c r="C20" s="77" t="s">
        <v>522</v>
      </c>
      <c r="D20" s="80" t="s">
        <v>571</v>
      </c>
      <c r="E20" s="80" t="s">
        <v>16</v>
      </c>
      <c r="F20" s="81">
        <v>76</v>
      </c>
      <c r="G20" s="73">
        <f t="shared" si="3"/>
        <v>50.6666666666667</v>
      </c>
      <c r="H20" s="81">
        <v>2.5</v>
      </c>
      <c r="I20" s="73">
        <f t="shared" si="4"/>
        <v>53.1666666666667</v>
      </c>
      <c r="J20" s="82">
        <v>73.6</v>
      </c>
      <c r="K20" s="86">
        <f t="shared" si="2"/>
        <v>61.34</v>
      </c>
      <c r="L20" s="86">
        <v>2</v>
      </c>
      <c r="M20" s="86" t="s">
        <v>524</v>
      </c>
      <c r="N20" s="94"/>
      <c r="O20" s="86" t="s">
        <v>525</v>
      </c>
    </row>
    <row r="21" s="66" customFormat="1" ht="54" customHeight="1" spans="1:15">
      <c r="A21" s="77" t="s">
        <v>572</v>
      </c>
      <c r="B21" s="77" t="s">
        <v>568</v>
      </c>
      <c r="C21" s="77" t="s">
        <v>558</v>
      </c>
      <c r="D21" s="78" t="s">
        <v>573</v>
      </c>
      <c r="E21" s="78" t="s">
        <v>16</v>
      </c>
      <c r="F21" s="79">
        <v>85</v>
      </c>
      <c r="G21" s="73">
        <f t="shared" si="3"/>
        <v>56.6666666666667</v>
      </c>
      <c r="H21" s="79">
        <v>2.5</v>
      </c>
      <c r="I21" s="73">
        <f t="shared" si="4"/>
        <v>59.1666666666667</v>
      </c>
      <c r="J21" s="82">
        <v>69.8</v>
      </c>
      <c r="K21" s="86">
        <f t="shared" si="2"/>
        <v>63.42</v>
      </c>
      <c r="L21" s="86">
        <v>1</v>
      </c>
      <c r="M21" s="86" t="s">
        <v>524</v>
      </c>
      <c r="N21" s="87">
        <v>1</v>
      </c>
      <c r="O21" s="86" t="s">
        <v>525</v>
      </c>
    </row>
    <row r="22" s="66" customFormat="1" ht="54" customHeight="1" spans="1:15">
      <c r="A22" s="77" t="s">
        <v>574</v>
      </c>
      <c r="B22" s="77" t="s">
        <v>568</v>
      </c>
      <c r="C22" s="77" t="s">
        <v>561</v>
      </c>
      <c r="D22" s="78" t="s">
        <v>575</v>
      </c>
      <c r="E22" s="78" t="s">
        <v>66</v>
      </c>
      <c r="F22" s="79">
        <v>63</v>
      </c>
      <c r="G22" s="73">
        <f t="shared" si="3"/>
        <v>42</v>
      </c>
      <c r="H22" s="79"/>
      <c r="I22" s="73">
        <f t="shared" si="4"/>
        <v>42</v>
      </c>
      <c r="J22" s="82">
        <v>68.8</v>
      </c>
      <c r="K22" s="86">
        <f t="shared" si="2"/>
        <v>52.72</v>
      </c>
      <c r="L22" s="86">
        <v>1</v>
      </c>
      <c r="M22" s="86" t="s">
        <v>524</v>
      </c>
      <c r="N22" s="86">
        <v>1</v>
      </c>
      <c r="O22" s="86" t="s">
        <v>525</v>
      </c>
    </row>
    <row r="23" s="66" customFormat="1" ht="54" customHeight="1" spans="1:15">
      <c r="A23" s="82" t="s">
        <v>576</v>
      </c>
      <c r="B23" s="75" t="s">
        <v>577</v>
      </c>
      <c r="C23" s="75" t="s">
        <v>522</v>
      </c>
      <c r="D23" s="82" t="s">
        <v>578</v>
      </c>
      <c r="E23" s="82" t="s">
        <v>16</v>
      </c>
      <c r="F23" s="83">
        <v>92</v>
      </c>
      <c r="G23" s="73">
        <f t="shared" si="3"/>
        <v>61.3333333333333</v>
      </c>
      <c r="H23" s="83">
        <v>2.5</v>
      </c>
      <c r="I23" s="73">
        <f t="shared" si="4"/>
        <v>63.8333333333333</v>
      </c>
      <c r="J23" s="82">
        <v>68.2</v>
      </c>
      <c r="K23" s="86">
        <f t="shared" si="2"/>
        <v>65.58</v>
      </c>
      <c r="L23" s="86">
        <v>1</v>
      </c>
      <c r="M23" s="86" t="s">
        <v>524</v>
      </c>
      <c r="N23" s="87">
        <v>3</v>
      </c>
      <c r="O23" s="86" t="s">
        <v>525</v>
      </c>
    </row>
    <row r="24" s="66" customFormat="1" ht="54" customHeight="1" spans="1:15">
      <c r="A24" s="82" t="s">
        <v>579</v>
      </c>
      <c r="B24" s="75" t="s">
        <v>577</v>
      </c>
      <c r="C24" s="75" t="s">
        <v>522</v>
      </c>
      <c r="D24" s="82" t="s">
        <v>580</v>
      </c>
      <c r="E24" s="82" t="s">
        <v>16</v>
      </c>
      <c r="F24" s="83">
        <v>91</v>
      </c>
      <c r="G24" s="73">
        <f t="shared" si="3"/>
        <v>60.6666666666667</v>
      </c>
      <c r="H24" s="83">
        <v>2.5</v>
      </c>
      <c r="I24" s="73">
        <f t="shared" si="4"/>
        <v>63.1666666666667</v>
      </c>
      <c r="J24" s="82">
        <v>64.2</v>
      </c>
      <c r="K24" s="86">
        <f t="shared" si="2"/>
        <v>63.58</v>
      </c>
      <c r="L24" s="86">
        <v>2</v>
      </c>
      <c r="M24" s="86" t="s">
        <v>524</v>
      </c>
      <c r="N24" s="94"/>
      <c r="O24" s="86" t="s">
        <v>525</v>
      </c>
    </row>
    <row r="25" s="66" customFormat="1" ht="54" customHeight="1" spans="1:15">
      <c r="A25" s="82" t="s">
        <v>581</v>
      </c>
      <c r="B25" s="75" t="s">
        <v>577</v>
      </c>
      <c r="C25" s="75" t="s">
        <v>522</v>
      </c>
      <c r="D25" s="82" t="s">
        <v>582</v>
      </c>
      <c r="E25" s="82" t="s">
        <v>16</v>
      </c>
      <c r="F25" s="83">
        <v>80</v>
      </c>
      <c r="G25" s="73">
        <f t="shared" si="3"/>
        <v>53.3333333333333</v>
      </c>
      <c r="H25" s="83">
        <v>2.5</v>
      </c>
      <c r="I25" s="73">
        <f t="shared" si="4"/>
        <v>55.8333333333333</v>
      </c>
      <c r="J25" s="82">
        <v>71</v>
      </c>
      <c r="K25" s="86">
        <f t="shared" si="2"/>
        <v>61.9</v>
      </c>
      <c r="L25" s="86">
        <v>3</v>
      </c>
      <c r="M25" s="86" t="s">
        <v>524</v>
      </c>
      <c r="N25" s="94"/>
      <c r="O25" s="86" t="s">
        <v>525</v>
      </c>
    </row>
    <row r="26" s="66" customFormat="1" ht="54" customHeight="1" spans="1:15">
      <c r="A26" s="82" t="s">
        <v>583</v>
      </c>
      <c r="B26" s="75" t="s">
        <v>577</v>
      </c>
      <c r="C26" s="75" t="s">
        <v>558</v>
      </c>
      <c r="D26" s="82" t="s">
        <v>584</v>
      </c>
      <c r="E26" s="82" t="s">
        <v>66</v>
      </c>
      <c r="F26" s="83">
        <v>65</v>
      </c>
      <c r="G26" s="73">
        <f t="shared" si="3"/>
        <v>43.3333333333333</v>
      </c>
      <c r="H26" s="83"/>
      <c r="I26" s="73">
        <f t="shared" si="4"/>
        <v>43.3333333333333</v>
      </c>
      <c r="J26" s="82">
        <v>78.6</v>
      </c>
      <c r="K26" s="86">
        <f t="shared" si="2"/>
        <v>57.44</v>
      </c>
      <c r="L26" s="86">
        <v>1</v>
      </c>
      <c r="M26" s="86" t="s">
        <v>524</v>
      </c>
      <c r="N26" s="86">
        <v>1</v>
      </c>
      <c r="O26" s="86" t="s">
        <v>525</v>
      </c>
    </row>
    <row r="27" s="66" customFormat="1" ht="54" customHeight="1" spans="1:15">
      <c r="A27" s="82" t="s">
        <v>585</v>
      </c>
      <c r="B27" s="75" t="s">
        <v>577</v>
      </c>
      <c r="C27" s="75" t="s">
        <v>561</v>
      </c>
      <c r="D27" s="82" t="s">
        <v>586</v>
      </c>
      <c r="E27" s="82" t="s">
        <v>66</v>
      </c>
      <c r="F27" s="83">
        <v>84</v>
      </c>
      <c r="G27" s="73">
        <f t="shared" si="3"/>
        <v>56</v>
      </c>
      <c r="H27" s="83"/>
      <c r="I27" s="73">
        <f t="shared" si="4"/>
        <v>56</v>
      </c>
      <c r="J27" s="82">
        <v>77</v>
      </c>
      <c r="K27" s="86">
        <f t="shared" si="2"/>
        <v>64.4</v>
      </c>
      <c r="L27" s="86">
        <v>1</v>
      </c>
      <c r="M27" s="86" t="s">
        <v>524</v>
      </c>
      <c r="N27" s="86">
        <v>1</v>
      </c>
      <c r="O27" s="86" t="s">
        <v>525</v>
      </c>
    </row>
  </sheetData>
  <autoFilter ref="A1:M27">
    <extLst/>
  </autoFilter>
  <sortState ref="A11:O13">
    <sortCondition ref="K11:K13" descending="1"/>
  </sortState>
  <mergeCells count="5">
    <mergeCell ref="N7:N10"/>
    <mergeCell ref="N11:N13"/>
    <mergeCell ref="N16:N18"/>
    <mergeCell ref="N19:N20"/>
    <mergeCell ref="N23:N25"/>
  </mergeCells>
  <conditionalFormatting sqref="A22">
    <cfRule type="duplicateValues" dxfId="0" priority="3"/>
  </conditionalFormatting>
  <conditionalFormatting sqref="A2:A6">
    <cfRule type="duplicateValues" dxfId="0" priority="42"/>
  </conditionalFormatting>
  <conditionalFormatting sqref="A7:A10">
    <cfRule type="duplicateValues" dxfId="0" priority="43"/>
  </conditionalFormatting>
  <conditionalFormatting sqref="A11:A13">
    <cfRule type="duplicateValues" dxfId="0" priority="45"/>
  </conditionalFormatting>
  <conditionalFormatting sqref="A14:A18">
    <cfRule type="duplicateValues" dxfId="0" priority="48"/>
  </conditionalFormatting>
  <conditionalFormatting sqref="A19:A21">
    <cfRule type="duplicateValues" dxfId="0" priority="51"/>
  </conditionalFormatting>
  <conditionalFormatting sqref="A23:A25">
    <cfRule type="duplicateValues" dxfId="0" priority="49"/>
  </conditionalFormatting>
  <conditionalFormatting sqref="A26:A27">
    <cfRule type="duplicateValues" dxfId="0" priority="6"/>
  </conditionalFormatting>
  <dataValidations count="1">
    <dataValidation allowBlank="1" showInputMessage="1" showErrorMessage="1" sqref="B1"/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S109"/>
  <sheetViews>
    <sheetView workbookViewId="0">
      <pane xSplit="5" ySplit="94" topLeftCell="F95" activePane="bottomRight" state="frozen"/>
      <selection/>
      <selection pane="topRight"/>
      <selection pane="bottomLeft"/>
      <selection pane="bottomRight" activeCell="F95" sqref="F95:F103"/>
    </sheetView>
  </sheetViews>
  <sheetFormatPr defaultColWidth="9" defaultRowHeight="45.95" customHeight="1"/>
  <cols>
    <col min="1" max="1" width="4.375" style="3" customWidth="1"/>
    <col min="2" max="2" width="13.125" style="3" customWidth="1"/>
    <col min="3" max="3" width="10.75" style="3" customWidth="1"/>
    <col min="4" max="4" width="11.75" style="3" customWidth="1"/>
    <col min="5" max="5" width="9.75" style="3" customWidth="1"/>
    <col min="6" max="6" width="5.75" style="3" customWidth="1"/>
    <col min="7" max="7" width="6.625" style="3" customWidth="1"/>
    <col min="8" max="8" width="5.375" style="3" customWidth="1"/>
    <col min="9" max="9" width="5.875" style="3" customWidth="1"/>
    <col min="10" max="10" width="5.5" style="3" customWidth="1"/>
    <col min="11" max="11" width="24.25" style="3" customWidth="1"/>
    <col min="12" max="12" width="6.875" style="3" customWidth="1"/>
    <col min="13" max="13" width="33.375" style="3" customWidth="1"/>
    <col min="14" max="14" width="21.625" style="3" customWidth="1"/>
    <col min="15" max="15" width="23.375" style="3" customWidth="1"/>
    <col min="16" max="16" width="14.5" style="3" customWidth="1"/>
    <col min="17" max="17" width="18.375" style="3" customWidth="1"/>
    <col min="18" max="31" width="9" style="3"/>
    <col min="32" max="32" width="29" style="3"/>
    <col min="33" max="16384" width="9" style="3"/>
  </cols>
  <sheetData>
    <row r="1" s="1" customFormat="1" customHeight="1" spans="1:17">
      <c r="A1" s="4" t="s">
        <v>587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customHeight="1" spans="1:18">
      <c r="A2" s="5" t="s">
        <v>1</v>
      </c>
      <c r="B2" s="5" t="s">
        <v>588</v>
      </c>
      <c r="C2" s="6" t="s">
        <v>589</v>
      </c>
      <c r="D2" s="5" t="s">
        <v>590</v>
      </c>
      <c r="E2" s="5" t="s">
        <v>591</v>
      </c>
      <c r="F2" s="5" t="s">
        <v>592</v>
      </c>
      <c r="G2" s="5" t="s">
        <v>593</v>
      </c>
      <c r="H2" s="5"/>
      <c r="I2" s="5"/>
      <c r="J2" s="5"/>
      <c r="K2" s="5" t="s">
        <v>594</v>
      </c>
      <c r="L2" s="5"/>
      <c r="M2" s="5"/>
      <c r="N2" s="5"/>
      <c r="O2" s="5"/>
      <c r="P2" s="5"/>
      <c r="Q2" s="5"/>
      <c r="R2" s="6" t="s">
        <v>595</v>
      </c>
    </row>
    <row r="3" s="1" customFormat="1" ht="60" customHeight="1" spans="1:18">
      <c r="A3" s="5"/>
      <c r="B3" s="5"/>
      <c r="C3" s="7"/>
      <c r="D3" s="5"/>
      <c r="E3" s="5"/>
      <c r="F3" s="5"/>
      <c r="G3" s="5" t="s">
        <v>596</v>
      </c>
      <c r="H3" s="5" t="s">
        <v>597</v>
      </c>
      <c r="I3" s="5" t="s">
        <v>598</v>
      </c>
      <c r="J3" s="5" t="s">
        <v>599</v>
      </c>
      <c r="K3" s="5" t="s">
        <v>600</v>
      </c>
      <c r="L3" s="5" t="s">
        <v>601</v>
      </c>
      <c r="M3" s="5" t="s">
        <v>602</v>
      </c>
      <c r="N3" s="5" t="s">
        <v>603</v>
      </c>
      <c r="O3" s="5" t="s">
        <v>604</v>
      </c>
      <c r="P3" s="5" t="s">
        <v>605</v>
      </c>
      <c r="Q3" s="5" t="s">
        <v>606</v>
      </c>
      <c r="R3" s="7"/>
    </row>
    <row r="4" s="1" customFormat="1" hidden="1" customHeight="1" spans="1:18">
      <c r="A4" s="8">
        <v>1</v>
      </c>
      <c r="B4" s="9" t="s">
        <v>90</v>
      </c>
      <c r="C4" s="8" t="s">
        <v>607</v>
      </c>
      <c r="D4" s="9" t="s">
        <v>608</v>
      </c>
      <c r="E4" s="9" t="s">
        <v>609</v>
      </c>
      <c r="F4" s="10">
        <v>9</v>
      </c>
      <c r="G4" s="10">
        <v>1</v>
      </c>
      <c r="H4" s="10">
        <v>5</v>
      </c>
      <c r="I4" s="10">
        <v>3</v>
      </c>
      <c r="J4" s="10"/>
      <c r="K4" s="8" t="s">
        <v>610</v>
      </c>
      <c r="L4" s="8" t="s">
        <v>611</v>
      </c>
      <c r="M4" s="8" t="s">
        <v>612</v>
      </c>
      <c r="N4" s="8" t="s">
        <v>613</v>
      </c>
      <c r="O4" s="8" t="s">
        <v>614</v>
      </c>
      <c r="P4" s="9" t="s">
        <v>613</v>
      </c>
      <c r="Q4" s="9" t="s">
        <v>615</v>
      </c>
      <c r="R4" s="9" t="s">
        <v>616</v>
      </c>
    </row>
    <row r="5" s="1" customFormat="1" hidden="1" customHeight="1" spans="1:18">
      <c r="A5" s="8">
        <v>2</v>
      </c>
      <c r="B5" s="9" t="s">
        <v>90</v>
      </c>
      <c r="C5" s="8" t="s">
        <v>607</v>
      </c>
      <c r="D5" s="9" t="s">
        <v>608</v>
      </c>
      <c r="E5" s="9" t="s">
        <v>617</v>
      </c>
      <c r="F5" s="10">
        <v>3</v>
      </c>
      <c r="G5" s="10">
        <v>1</v>
      </c>
      <c r="H5" s="10">
        <v>2</v>
      </c>
      <c r="I5" s="10"/>
      <c r="J5" s="10"/>
      <c r="K5" s="8" t="s">
        <v>610</v>
      </c>
      <c r="L5" s="8" t="s">
        <v>611</v>
      </c>
      <c r="M5" s="11" t="s">
        <v>618</v>
      </c>
      <c r="N5" s="8" t="s">
        <v>613</v>
      </c>
      <c r="O5" s="8" t="s">
        <v>614</v>
      </c>
      <c r="P5" s="9" t="s">
        <v>613</v>
      </c>
      <c r="Q5" s="9" t="s">
        <v>615</v>
      </c>
      <c r="R5" s="9" t="s">
        <v>619</v>
      </c>
    </row>
    <row r="6" s="1" customFormat="1" hidden="1" customHeight="1" spans="1:18">
      <c r="A6" s="8">
        <v>3</v>
      </c>
      <c r="B6" s="9" t="s">
        <v>90</v>
      </c>
      <c r="C6" s="8" t="s">
        <v>607</v>
      </c>
      <c r="D6" s="9" t="s">
        <v>608</v>
      </c>
      <c r="E6" s="9" t="s">
        <v>620</v>
      </c>
      <c r="F6" s="10">
        <v>3</v>
      </c>
      <c r="G6" s="10">
        <v>1</v>
      </c>
      <c r="H6" s="10">
        <v>2</v>
      </c>
      <c r="I6" s="10"/>
      <c r="J6" s="10"/>
      <c r="K6" s="8" t="s">
        <v>610</v>
      </c>
      <c r="L6" s="8" t="s">
        <v>611</v>
      </c>
      <c r="M6" s="11" t="s">
        <v>621</v>
      </c>
      <c r="N6" s="8" t="s">
        <v>613</v>
      </c>
      <c r="O6" s="8" t="s">
        <v>614</v>
      </c>
      <c r="P6" s="9" t="s">
        <v>613</v>
      </c>
      <c r="Q6" s="9" t="s">
        <v>622</v>
      </c>
      <c r="R6" s="9" t="s">
        <v>619</v>
      </c>
    </row>
    <row r="7" s="1" customFormat="1" ht="56.1" hidden="1" customHeight="1" spans="1:18">
      <c r="A7" s="8">
        <v>4</v>
      </c>
      <c r="B7" s="9" t="s">
        <v>90</v>
      </c>
      <c r="C7" s="8" t="s">
        <v>607</v>
      </c>
      <c r="D7" s="9" t="s">
        <v>608</v>
      </c>
      <c r="E7" s="9" t="s">
        <v>623</v>
      </c>
      <c r="F7" s="10">
        <v>6</v>
      </c>
      <c r="G7" s="10">
        <v>1</v>
      </c>
      <c r="H7" s="10">
        <v>2</v>
      </c>
      <c r="I7" s="10">
        <v>3</v>
      </c>
      <c r="J7" s="10"/>
      <c r="K7" s="8" t="s">
        <v>610</v>
      </c>
      <c r="L7" s="8" t="s">
        <v>611</v>
      </c>
      <c r="M7" s="11" t="s">
        <v>624</v>
      </c>
      <c r="N7" s="8" t="s">
        <v>613</v>
      </c>
      <c r="O7" s="8" t="s">
        <v>614</v>
      </c>
      <c r="P7" s="9" t="s">
        <v>613</v>
      </c>
      <c r="Q7" s="9" t="s">
        <v>625</v>
      </c>
      <c r="R7" s="11" t="s">
        <v>626</v>
      </c>
    </row>
    <row r="8" s="1" customFormat="1" ht="56.1" hidden="1" customHeight="1" spans="1:18">
      <c r="A8" s="8">
        <v>5</v>
      </c>
      <c r="B8" s="9" t="s">
        <v>90</v>
      </c>
      <c r="C8" s="8" t="s">
        <v>607</v>
      </c>
      <c r="D8" s="9" t="s">
        <v>608</v>
      </c>
      <c r="E8" s="9" t="s">
        <v>627</v>
      </c>
      <c r="F8" s="10">
        <v>2</v>
      </c>
      <c r="G8" s="10">
        <v>1</v>
      </c>
      <c r="H8" s="10"/>
      <c r="I8" s="10">
        <v>1</v>
      </c>
      <c r="J8" s="10"/>
      <c r="K8" s="8" t="s">
        <v>610</v>
      </c>
      <c r="L8" s="8" t="s">
        <v>611</v>
      </c>
      <c r="M8" s="11" t="s">
        <v>628</v>
      </c>
      <c r="N8" s="8" t="s">
        <v>613</v>
      </c>
      <c r="O8" s="8" t="s">
        <v>614</v>
      </c>
      <c r="P8" s="9" t="s">
        <v>613</v>
      </c>
      <c r="Q8" s="9" t="s">
        <v>629</v>
      </c>
      <c r="R8" s="9" t="s">
        <v>626</v>
      </c>
    </row>
    <row r="9" s="1" customFormat="1" hidden="1" customHeight="1" spans="1:18">
      <c r="A9" s="8">
        <v>6</v>
      </c>
      <c r="B9" s="9" t="s">
        <v>90</v>
      </c>
      <c r="C9" s="8" t="s">
        <v>607</v>
      </c>
      <c r="D9" s="9" t="s">
        <v>608</v>
      </c>
      <c r="E9" s="9" t="s">
        <v>630</v>
      </c>
      <c r="F9" s="10">
        <v>4</v>
      </c>
      <c r="G9" s="10">
        <v>1</v>
      </c>
      <c r="H9" s="10">
        <v>2</v>
      </c>
      <c r="I9" s="10">
        <v>1</v>
      </c>
      <c r="J9" s="10"/>
      <c r="K9" s="9" t="s">
        <v>610</v>
      </c>
      <c r="L9" s="8" t="s">
        <v>611</v>
      </c>
      <c r="M9" s="11" t="s">
        <v>631</v>
      </c>
      <c r="N9" s="8" t="s">
        <v>613</v>
      </c>
      <c r="O9" s="8" t="s">
        <v>614</v>
      </c>
      <c r="P9" s="9" t="s">
        <v>613</v>
      </c>
      <c r="Q9" s="9" t="s">
        <v>622</v>
      </c>
      <c r="R9" s="9" t="s">
        <v>626</v>
      </c>
    </row>
    <row r="10" s="1" customFormat="1" hidden="1" customHeight="1" spans="1:18">
      <c r="A10" s="8">
        <v>7</v>
      </c>
      <c r="B10" s="9" t="s">
        <v>90</v>
      </c>
      <c r="C10" s="8" t="s">
        <v>607</v>
      </c>
      <c r="D10" s="9" t="s">
        <v>608</v>
      </c>
      <c r="E10" s="9" t="s">
        <v>632</v>
      </c>
      <c r="F10" s="10">
        <v>1</v>
      </c>
      <c r="G10" s="10"/>
      <c r="H10" s="10">
        <v>1</v>
      </c>
      <c r="I10" s="10"/>
      <c r="J10" s="10"/>
      <c r="K10" s="9" t="s">
        <v>610</v>
      </c>
      <c r="L10" s="8" t="s">
        <v>611</v>
      </c>
      <c r="M10" s="11" t="s">
        <v>633</v>
      </c>
      <c r="N10" s="8" t="s">
        <v>613</v>
      </c>
      <c r="O10" s="8" t="s">
        <v>614</v>
      </c>
      <c r="P10" s="9" t="s">
        <v>613</v>
      </c>
      <c r="Q10" s="9" t="s">
        <v>622</v>
      </c>
      <c r="R10" s="9" t="s">
        <v>626</v>
      </c>
    </row>
    <row r="11" s="1" customFormat="1" hidden="1" customHeight="1" spans="1:18">
      <c r="A11" s="8">
        <v>8</v>
      </c>
      <c r="B11" s="9" t="s">
        <v>90</v>
      </c>
      <c r="C11" s="8" t="s">
        <v>607</v>
      </c>
      <c r="D11" s="9" t="s">
        <v>608</v>
      </c>
      <c r="E11" s="9" t="s">
        <v>634</v>
      </c>
      <c r="F11" s="10">
        <v>3</v>
      </c>
      <c r="G11" s="10">
        <v>1</v>
      </c>
      <c r="H11" s="10">
        <v>2</v>
      </c>
      <c r="I11" s="10"/>
      <c r="J11" s="10"/>
      <c r="K11" s="9" t="s">
        <v>610</v>
      </c>
      <c r="L11" s="8" t="s">
        <v>611</v>
      </c>
      <c r="M11" s="11" t="s">
        <v>635</v>
      </c>
      <c r="N11" s="8" t="s">
        <v>613</v>
      </c>
      <c r="O11" s="8" t="s">
        <v>614</v>
      </c>
      <c r="P11" s="9" t="s">
        <v>613</v>
      </c>
      <c r="Q11" s="9" t="s">
        <v>622</v>
      </c>
      <c r="R11" s="9" t="s">
        <v>636</v>
      </c>
    </row>
    <row r="12" s="1" customFormat="1" hidden="1" customHeight="1" spans="1:18">
      <c r="A12" s="8">
        <v>9</v>
      </c>
      <c r="B12" s="8" t="s">
        <v>269</v>
      </c>
      <c r="C12" s="8" t="s">
        <v>607</v>
      </c>
      <c r="D12" s="8" t="s">
        <v>608</v>
      </c>
      <c r="E12" s="8" t="s">
        <v>637</v>
      </c>
      <c r="F12" s="8">
        <v>1</v>
      </c>
      <c r="G12" s="8">
        <v>1</v>
      </c>
      <c r="H12" s="8"/>
      <c r="I12" s="8"/>
      <c r="J12" s="26"/>
      <c r="K12" s="18" t="s">
        <v>638</v>
      </c>
      <c r="L12" s="8" t="s">
        <v>639</v>
      </c>
      <c r="M12" s="15" t="s">
        <v>636</v>
      </c>
      <c r="N12" s="8" t="s">
        <v>613</v>
      </c>
      <c r="O12" s="8" t="s">
        <v>640</v>
      </c>
      <c r="P12" s="8" t="s">
        <v>613</v>
      </c>
      <c r="Q12" s="8"/>
      <c r="R12" s="44" t="s">
        <v>636</v>
      </c>
    </row>
    <row r="13" s="1" customFormat="1" ht="80.1" hidden="1" customHeight="1" spans="1:18">
      <c r="A13" s="8">
        <v>10</v>
      </c>
      <c r="B13" s="8" t="s">
        <v>269</v>
      </c>
      <c r="C13" s="8" t="s">
        <v>607</v>
      </c>
      <c r="D13" s="8" t="s">
        <v>608</v>
      </c>
      <c r="E13" s="8" t="s">
        <v>641</v>
      </c>
      <c r="F13" s="8">
        <v>1</v>
      </c>
      <c r="G13" s="8">
        <v>1</v>
      </c>
      <c r="H13" s="8"/>
      <c r="I13" s="8"/>
      <c r="J13" s="26"/>
      <c r="K13" s="18" t="s">
        <v>638</v>
      </c>
      <c r="L13" s="8" t="s">
        <v>639</v>
      </c>
      <c r="M13" s="15" t="s">
        <v>642</v>
      </c>
      <c r="N13" s="8" t="s">
        <v>613</v>
      </c>
      <c r="O13" s="8" t="s">
        <v>640</v>
      </c>
      <c r="P13" s="8" t="s">
        <v>613</v>
      </c>
      <c r="Q13" s="8"/>
      <c r="R13" s="44" t="s">
        <v>626</v>
      </c>
    </row>
    <row r="14" s="1" customFormat="1" ht="50.1" hidden="1" customHeight="1" spans="1:18">
      <c r="A14" s="8">
        <v>11</v>
      </c>
      <c r="B14" s="8" t="s">
        <v>104</v>
      </c>
      <c r="C14" s="8" t="s">
        <v>607</v>
      </c>
      <c r="D14" s="8" t="s">
        <v>608</v>
      </c>
      <c r="E14" s="8" t="s">
        <v>637</v>
      </c>
      <c r="F14" s="8">
        <v>1</v>
      </c>
      <c r="G14" s="8">
        <v>1</v>
      </c>
      <c r="H14" s="8"/>
      <c r="I14" s="8"/>
      <c r="J14" s="8"/>
      <c r="K14" s="18" t="s">
        <v>638</v>
      </c>
      <c r="L14" s="8" t="s">
        <v>639</v>
      </c>
      <c r="M14" s="8" t="s">
        <v>636</v>
      </c>
      <c r="N14" s="8" t="s">
        <v>613</v>
      </c>
      <c r="O14" s="8" t="s">
        <v>640</v>
      </c>
      <c r="P14" s="8" t="s">
        <v>613</v>
      </c>
      <c r="Q14" s="8"/>
      <c r="R14" s="44" t="s">
        <v>636</v>
      </c>
    </row>
    <row r="15" s="1" customFormat="1" ht="72.95" hidden="1" customHeight="1" spans="1:18">
      <c r="A15" s="8">
        <v>12</v>
      </c>
      <c r="B15" s="8" t="s">
        <v>508</v>
      </c>
      <c r="C15" s="8" t="s">
        <v>607</v>
      </c>
      <c r="D15" s="8" t="s">
        <v>608</v>
      </c>
      <c r="E15" s="8" t="s">
        <v>616</v>
      </c>
      <c r="F15" s="8">
        <v>2</v>
      </c>
      <c r="G15" s="8">
        <v>2</v>
      </c>
      <c r="H15" s="8"/>
      <c r="I15" s="8"/>
      <c r="J15" s="26"/>
      <c r="K15" s="18" t="s">
        <v>638</v>
      </c>
      <c r="L15" s="8" t="s">
        <v>639</v>
      </c>
      <c r="M15" s="8" t="s">
        <v>643</v>
      </c>
      <c r="N15" s="8" t="s">
        <v>613</v>
      </c>
      <c r="O15" s="8" t="s">
        <v>640</v>
      </c>
      <c r="P15" s="8" t="s">
        <v>613</v>
      </c>
      <c r="Q15" s="8" t="s">
        <v>644</v>
      </c>
      <c r="R15" s="44" t="s">
        <v>616</v>
      </c>
    </row>
    <row r="16" s="1" customFormat="1" hidden="1" customHeight="1" spans="1:18">
      <c r="A16" s="8">
        <v>13</v>
      </c>
      <c r="B16" s="7" t="s">
        <v>645</v>
      </c>
      <c r="C16" s="8" t="s">
        <v>607</v>
      </c>
      <c r="D16" s="7" t="s">
        <v>646</v>
      </c>
      <c r="E16" s="7" t="s">
        <v>647</v>
      </c>
      <c r="F16" s="7">
        <v>1</v>
      </c>
      <c r="G16" s="7"/>
      <c r="H16" s="7"/>
      <c r="I16" s="7"/>
      <c r="J16" s="7">
        <v>1</v>
      </c>
      <c r="K16" s="27" t="s">
        <v>648</v>
      </c>
      <c r="L16" s="28"/>
      <c r="M16" s="27" t="s">
        <v>649</v>
      </c>
      <c r="N16" s="28" t="s">
        <v>650</v>
      </c>
      <c r="O16" s="28" t="s">
        <v>651</v>
      </c>
      <c r="P16" s="9" t="s">
        <v>652</v>
      </c>
      <c r="Q16" s="28" t="s">
        <v>653</v>
      </c>
      <c r="R16" s="44" t="s">
        <v>654</v>
      </c>
    </row>
    <row r="17" s="1" customFormat="1" ht="59.1" hidden="1" customHeight="1" spans="1:18">
      <c r="A17" s="8">
        <v>14</v>
      </c>
      <c r="B17" s="5" t="s">
        <v>645</v>
      </c>
      <c r="C17" s="8" t="s">
        <v>607</v>
      </c>
      <c r="D17" s="5" t="s">
        <v>646</v>
      </c>
      <c r="E17" s="5" t="s">
        <v>655</v>
      </c>
      <c r="F17" s="5">
        <v>1</v>
      </c>
      <c r="H17" s="5"/>
      <c r="I17" s="5">
        <v>1</v>
      </c>
      <c r="J17" s="5"/>
      <c r="K17" s="27" t="s">
        <v>648</v>
      </c>
      <c r="L17" s="9"/>
      <c r="M17" s="29" t="s">
        <v>656</v>
      </c>
      <c r="N17" s="9" t="s">
        <v>650</v>
      </c>
      <c r="O17" s="28" t="s">
        <v>651</v>
      </c>
      <c r="P17" s="9" t="s">
        <v>652</v>
      </c>
      <c r="Q17" s="9" t="s">
        <v>653</v>
      </c>
      <c r="R17" s="44" t="s">
        <v>657</v>
      </c>
    </row>
    <row r="18" s="1" customFormat="1" hidden="1" customHeight="1" spans="1:18">
      <c r="A18" s="8">
        <v>15</v>
      </c>
      <c r="B18" s="5" t="s">
        <v>645</v>
      </c>
      <c r="C18" s="8" t="s">
        <v>607</v>
      </c>
      <c r="D18" s="5" t="s">
        <v>646</v>
      </c>
      <c r="E18" s="11" t="s">
        <v>658</v>
      </c>
      <c r="F18" s="11">
        <v>1</v>
      </c>
      <c r="G18" s="11"/>
      <c r="H18" s="11"/>
      <c r="I18" s="11"/>
      <c r="J18" s="11">
        <v>1</v>
      </c>
      <c r="K18" s="30" t="s">
        <v>648</v>
      </c>
      <c r="L18" s="11"/>
      <c r="M18" s="12" t="s">
        <v>659</v>
      </c>
      <c r="N18" s="11" t="s">
        <v>650</v>
      </c>
      <c r="O18" s="31" t="s">
        <v>651</v>
      </c>
      <c r="P18" s="9" t="s">
        <v>652</v>
      </c>
      <c r="Q18" s="9" t="s">
        <v>653</v>
      </c>
      <c r="R18" s="44" t="s">
        <v>636</v>
      </c>
    </row>
    <row r="19" s="1" customFormat="1" hidden="1" customHeight="1" spans="1:18">
      <c r="A19" s="8">
        <v>16</v>
      </c>
      <c r="B19" s="5" t="s">
        <v>37</v>
      </c>
      <c r="C19" s="8" t="s">
        <v>607</v>
      </c>
      <c r="D19" s="5" t="s">
        <v>646</v>
      </c>
      <c r="E19" s="12" t="s">
        <v>660</v>
      </c>
      <c r="F19" s="11">
        <v>1</v>
      </c>
      <c r="G19" s="11"/>
      <c r="H19" s="11"/>
      <c r="I19" s="11"/>
      <c r="J19" s="11">
        <v>1</v>
      </c>
      <c r="K19" s="12" t="s">
        <v>661</v>
      </c>
      <c r="L19" s="11"/>
      <c r="M19" s="12" t="s">
        <v>662</v>
      </c>
      <c r="N19" s="11" t="s">
        <v>663</v>
      </c>
      <c r="O19" s="11" t="s">
        <v>640</v>
      </c>
      <c r="P19" s="32" t="s">
        <v>652</v>
      </c>
      <c r="Q19" s="32" t="s">
        <v>653</v>
      </c>
      <c r="R19" s="44" t="s">
        <v>664</v>
      </c>
    </row>
    <row r="20" s="1" customFormat="1" ht="83.1" hidden="1" customHeight="1" spans="1:18">
      <c r="A20" s="8">
        <v>17</v>
      </c>
      <c r="B20" s="5" t="s">
        <v>37</v>
      </c>
      <c r="C20" s="8" t="s">
        <v>607</v>
      </c>
      <c r="D20" s="5" t="s">
        <v>646</v>
      </c>
      <c r="E20" s="12" t="s">
        <v>665</v>
      </c>
      <c r="F20" s="11">
        <v>1</v>
      </c>
      <c r="G20" s="11"/>
      <c r="H20" s="11">
        <v>1</v>
      </c>
      <c r="I20" s="11"/>
      <c r="J20" s="11"/>
      <c r="K20" s="30" t="s">
        <v>648</v>
      </c>
      <c r="L20" s="11"/>
      <c r="M20" s="12" t="s">
        <v>666</v>
      </c>
      <c r="N20" s="11" t="s">
        <v>650</v>
      </c>
      <c r="O20" s="31" t="s">
        <v>651</v>
      </c>
      <c r="P20" s="9" t="s">
        <v>652</v>
      </c>
      <c r="Q20" s="32" t="s">
        <v>653</v>
      </c>
      <c r="R20" s="44" t="s">
        <v>654</v>
      </c>
    </row>
    <row r="21" s="1" customFormat="1" hidden="1" customHeight="1" spans="1:18">
      <c r="A21" s="8">
        <v>18</v>
      </c>
      <c r="B21" s="5" t="s">
        <v>443</v>
      </c>
      <c r="C21" s="8" t="s">
        <v>607</v>
      </c>
      <c r="D21" s="5" t="s">
        <v>646</v>
      </c>
      <c r="E21" s="11" t="s">
        <v>660</v>
      </c>
      <c r="F21" s="11">
        <v>1</v>
      </c>
      <c r="G21" s="11">
        <v>1</v>
      </c>
      <c r="H21" s="11"/>
      <c r="I21" s="11"/>
      <c r="J21" s="11"/>
      <c r="K21" s="12" t="s">
        <v>661</v>
      </c>
      <c r="L21" s="11"/>
      <c r="M21" s="11" t="s">
        <v>667</v>
      </c>
      <c r="N21" s="11" t="s">
        <v>663</v>
      </c>
      <c r="O21" s="11" t="s">
        <v>640</v>
      </c>
      <c r="P21" s="9" t="s">
        <v>652</v>
      </c>
      <c r="Q21" s="9" t="s">
        <v>653</v>
      </c>
      <c r="R21" s="44" t="s">
        <v>664</v>
      </c>
    </row>
    <row r="22" s="1" customFormat="1" hidden="1" customHeight="1" spans="1:18">
      <c r="A22" s="8">
        <v>19</v>
      </c>
      <c r="B22" s="5" t="s">
        <v>668</v>
      </c>
      <c r="C22" s="8" t="s">
        <v>607</v>
      </c>
      <c r="D22" s="5" t="s">
        <v>646</v>
      </c>
      <c r="E22" s="12" t="s">
        <v>637</v>
      </c>
      <c r="F22" s="11">
        <v>1</v>
      </c>
      <c r="G22" s="11"/>
      <c r="H22" s="11"/>
      <c r="I22" s="11">
        <v>1</v>
      </c>
      <c r="J22" s="11"/>
      <c r="K22" s="30" t="s">
        <v>648</v>
      </c>
      <c r="L22" s="11"/>
      <c r="M22" s="11" t="s">
        <v>669</v>
      </c>
      <c r="N22" s="11" t="s">
        <v>650</v>
      </c>
      <c r="O22" s="31" t="s">
        <v>651</v>
      </c>
      <c r="P22" s="9" t="s">
        <v>652</v>
      </c>
      <c r="Q22" s="9" t="s">
        <v>653</v>
      </c>
      <c r="R22" s="44" t="s">
        <v>636</v>
      </c>
    </row>
    <row r="23" s="1" customFormat="1" hidden="1" customHeight="1" spans="1:18">
      <c r="A23" s="8">
        <v>20</v>
      </c>
      <c r="B23" s="5" t="s">
        <v>43</v>
      </c>
      <c r="C23" s="8" t="s">
        <v>607</v>
      </c>
      <c r="D23" s="5" t="s">
        <v>646</v>
      </c>
      <c r="E23" s="11" t="s">
        <v>660</v>
      </c>
      <c r="F23" s="11">
        <v>1</v>
      </c>
      <c r="G23" s="11"/>
      <c r="H23" s="11"/>
      <c r="I23" s="11"/>
      <c r="J23" s="11">
        <v>1</v>
      </c>
      <c r="K23" s="12" t="s">
        <v>661</v>
      </c>
      <c r="L23" s="11"/>
      <c r="M23" s="12" t="s">
        <v>662</v>
      </c>
      <c r="N23" s="11" t="s">
        <v>663</v>
      </c>
      <c r="O23" s="11" t="s">
        <v>640</v>
      </c>
      <c r="P23" s="9" t="s">
        <v>652</v>
      </c>
      <c r="Q23" s="9" t="s">
        <v>653</v>
      </c>
      <c r="R23" s="44" t="s">
        <v>664</v>
      </c>
    </row>
    <row r="24" s="1" customFormat="1" hidden="1" customHeight="1" spans="1:18">
      <c r="A24" s="8">
        <v>21</v>
      </c>
      <c r="B24" s="5" t="s">
        <v>453</v>
      </c>
      <c r="C24" s="8" t="s">
        <v>607</v>
      </c>
      <c r="D24" s="5" t="s">
        <v>646</v>
      </c>
      <c r="E24" s="11" t="s">
        <v>637</v>
      </c>
      <c r="F24" s="11">
        <v>1</v>
      </c>
      <c r="G24" s="11"/>
      <c r="H24" s="11"/>
      <c r="I24" s="11">
        <v>1</v>
      </c>
      <c r="J24" s="11"/>
      <c r="K24" s="11" t="s">
        <v>648</v>
      </c>
      <c r="L24" s="11"/>
      <c r="M24" s="11" t="s">
        <v>669</v>
      </c>
      <c r="N24" s="11" t="s">
        <v>650</v>
      </c>
      <c r="O24" s="31" t="s">
        <v>651</v>
      </c>
      <c r="P24" s="9" t="s">
        <v>652</v>
      </c>
      <c r="Q24" s="5" t="s">
        <v>653</v>
      </c>
      <c r="R24" s="44" t="s">
        <v>636</v>
      </c>
    </row>
    <row r="25" s="1" customFormat="1" hidden="1" customHeight="1" spans="1:18">
      <c r="A25" s="8">
        <v>22</v>
      </c>
      <c r="B25" s="9" t="s">
        <v>48</v>
      </c>
      <c r="C25" s="8" t="s">
        <v>607</v>
      </c>
      <c r="D25" s="5" t="s">
        <v>646</v>
      </c>
      <c r="E25" s="12" t="s">
        <v>660</v>
      </c>
      <c r="F25" s="11">
        <v>1</v>
      </c>
      <c r="G25" s="11"/>
      <c r="H25" s="11"/>
      <c r="I25" s="11"/>
      <c r="J25" s="11">
        <v>1</v>
      </c>
      <c r="K25" s="12" t="s">
        <v>661</v>
      </c>
      <c r="L25" s="11"/>
      <c r="M25" s="12" t="s">
        <v>662</v>
      </c>
      <c r="N25" s="11" t="s">
        <v>663</v>
      </c>
      <c r="O25" s="11" t="s">
        <v>640</v>
      </c>
      <c r="P25" s="32" t="s">
        <v>652</v>
      </c>
      <c r="Q25" s="32" t="s">
        <v>653</v>
      </c>
      <c r="R25" s="44" t="s">
        <v>664</v>
      </c>
    </row>
    <row r="26" s="1" customFormat="1" hidden="1" customHeight="1" spans="1:18">
      <c r="A26" s="8">
        <v>23</v>
      </c>
      <c r="B26" s="5" t="s">
        <v>670</v>
      </c>
      <c r="C26" s="8" t="s">
        <v>607</v>
      </c>
      <c r="D26" s="5" t="s">
        <v>646</v>
      </c>
      <c r="E26" s="9" t="s">
        <v>637</v>
      </c>
      <c r="F26" s="9">
        <v>1</v>
      </c>
      <c r="G26" s="9"/>
      <c r="H26" s="9"/>
      <c r="I26" s="9">
        <v>1</v>
      </c>
      <c r="J26" s="9"/>
      <c r="K26" s="27" t="s">
        <v>648</v>
      </c>
      <c r="L26" s="9"/>
      <c r="M26" s="9" t="s">
        <v>669</v>
      </c>
      <c r="N26" s="9" t="s">
        <v>650</v>
      </c>
      <c r="O26" s="28" t="s">
        <v>651</v>
      </c>
      <c r="P26" s="9" t="s">
        <v>652</v>
      </c>
      <c r="Q26" s="9" t="s">
        <v>653</v>
      </c>
      <c r="R26" s="44" t="s">
        <v>636</v>
      </c>
    </row>
    <row r="27" s="1" customFormat="1" ht="81" hidden="1" customHeight="1" spans="1:18">
      <c r="A27" s="8">
        <v>24</v>
      </c>
      <c r="B27" s="5" t="s">
        <v>462</v>
      </c>
      <c r="C27" s="8" t="s">
        <v>607</v>
      </c>
      <c r="D27" s="5" t="s">
        <v>646</v>
      </c>
      <c r="E27" s="5" t="s">
        <v>665</v>
      </c>
      <c r="F27" s="5">
        <v>1</v>
      </c>
      <c r="G27" s="5">
        <v>1</v>
      </c>
      <c r="H27" s="5"/>
      <c r="I27" s="5"/>
      <c r="J27" s="5"/>
      <c r="K27" s="27" t="s">
        <v>648</v>
      </c>
      <c r="L27" s="9"/>
      <c r="M27" s="13" t="s">
        <v>666</v>
      </c>
      <c r="N27" s="9" t="s">
        <v>650</v>
      </c>
      <c r="O27" s="28" t="s">
        <v>651</v>
      </c>
      <c r="P27" s="9" t="s">
        <v>652</v>
      </c>
      <c r="Q27" s="9" t="s">
        <v>653</v>
      </c>
      <c r="R27" s="44" t="s">
        <v>654</v>
      </c>
    </row>
    <row r="28" hidden="1" customHeight="1" spans="1:18">
      <c r="A28" s="8">
        <v>25</v>
      </c>
      <c r="B28" s="5" t="s">
        <v>468</v>
      </c>
      <c r="C28" s="8" t="s">
        <v>607</v>
      </c>
      <c r="D28" s="5" t="s">
        <v>646</v>
      </c>
      <c r="E28" s="5" t="s">
        <v>671</v>
      </c>
      <c r="F28" s="5">
        <v>1</v>
      </c>
      <c r="G28" s="5"/>
      <c r="H28" s="5"/>
      <c r="I28" s="5">
        <v>1</v>
      </c>
      <c r="J28" s="5"/>
      <c r="K28" s="5" t="s">
        <v>661</v>
      </c>
      <c r="L28" s="5"/>
      <c r="M28" s="5" t="s">
        <v>672</v>
      </c>
      <c r="N28" s="9" t="s">
        <v>673</v>
      </c>
      <c r="O28" s="9" t="s">
        <v>640</v>
      </c>
      <c r="P28" s="9" t="s">
        <v>652</v>
      </c>
      <c r="Q28" s="9" t="s">
        <v>653</v>
      </c>
      <c r="R28" s="44" t="s">
        <v>616</v>
      </c>
    </row>
    <row r="29" hidden="1" customHeight="1" spans="1:18">
      <c r="A29" s="8">
        <v>26</v>
      </c>
      <c r="B29" s="5" t="s">
        <v>468</v>
      </c>
      <c r="C29" s="8" t="s">
        <v>607</v>
      </c>
      <c r="D29" s="5" t="s">
        <v>646</v>
      </c>
      <c r="E29" s="5" t="s">
        <v>660</v>
      </c>
      <c r="F29" s="5">
        <v>1</v>
      </c>
      <c r="G29" s="5">
        <v>1</v>
      </c>
      <c r="H29" s="5"/>
      <c r="I29" s="5"/>
      <c r="J29" s="5"/>
      <c r="K29" s="13" t="s">
        <v>661</v>
      </c>
      <c r="L29" s="5"/>
      <c r="M29" s="5" t="s">
        <v>667</v>
      </c>
      <c r="N29" s="9" t="s">
        <v>663</v>
      </c>
      <c r="O29" s="9" t="s">
        <v>640</v>
      </c>
      <c r="P29" s="9" t="s">
        <v>652</v>
      </c>
      <c r="Q29" s="9" t="s">
        <v>653</v>
      </c>
      <c r="R29" s="44" t="s">
        <v>664</v>
      </c>
    </row>
    <row r="30" hidden="1" customHeight="1" spans="1:18">
      <c r="A30" s="8">
        <v>27</v>
      </c>
      <c r="B30" s="9" t="s">
        <v>54</v>
      </c>
      <c r="C30" s="8" t="s">
        <v>607</v>
      </c>
      <c r="D30" s="5" t="s">
        <v>646</v>
      </c>
      <c r="E30" s="9" t="s">
        <v>647</v>
      </c>
      <c r="F30" s="9">
        <v>1</v>
      </c>
      <c r="G30" s="9"/>
      <c r="H30" s="9"/>
      <c r="I30" s="9"/>
      <c r="J30" s="9">
        <v>1</v>
      </c>
      <c r="K30" s="27" t="s">
        <v>648</v>
      </c>
      <c r="L30" s="9"/>
      <c r="M30" s="27" t="s">
        <v>649</v>
      </c>
      <c r="N30" s="9" t="s">
        <v>650</v>
      </c>
      <c r="O30" s="28" t="s">
        <v>651</v>
      </c>
      <c r="P30" s="9" t="s">
        <v>652</v>
      </c>
      <c r="Q30" s="9" t="s">
        <v>653</v>
      </c>
      <c r="R30" s="44" t="s">
        <v>654</v>
      </c>
    </row>
    <row r="31" hidden="1" customHeight="1" spans="1:18">
      <c r="A31" s="8">
        <v>28</v>
      </c>
      <c r="B31" s="5" t="s">
        <v>479</v>
      </c>
      <c r="C31" s="8" t="s">
        <v>607</v>
      </c>
      <c r="D31" s="5" t="s">
        <v>646</v>
      </c>
      <c r="E31" s="13" t="s">
        <v>671</v>
      </c>
      <c r="F31" s="9">
        <v>1</v>
      </c>
      <c r="G31" s="9"/>
      <c r="H31" s="9"/>
      <c r="I31" s="9">
        <v>1</v>
      </c>
      <c r="J31" s="9"/>
      <c r="K31" s="13" t="s">
        <v>661</v>
      </c>
      <c r="L31" s="9"/>
      <c r="M31" s="5" t="s">
        <v>672</v>
      </c>
      <c r="N31" s="9" t="s">
        <v>673</v>
      </c>
      <c r="O31" s="9" t="s">
        <v>640</v>
      </c>
      <c r="P31" s="9" t="s">
        <v>652</v>
      </c>
      <c r="Q31" s="32" t="s">
        <v>653</v>
      </c>
      <c r="R31" s="45" t="s">
        <v>616</v>
      </c>
    </row>
    <row r="32" hidden="1" customHeight="1" spans="1:18">
      <c r="A32" s="8">
        <v>29</v>
      </c>
      <c r="B32" s="5" t="s">
        <v>479</v>
      </c>
      <c r="C32" s="8" t="s">
        <v>607</v>
      </c>
      <c r="D32" s="5" t="s">
        <v>646</v>
      </c>
      <c r="E32" s="13" t="s">
        <v>660</v>
      </c>
      <c r="F32" s="9">
        <v>1</v>
      </c>
      <c r="G32" s="9"/>
      <c r="H32" s="9">
        <v>1</v>
      </c>
      <c r="I32" s="9"/>
      <c r="J32" s="9"/>
      <c r="K32" s="13" t="s">
        <v>661</v>
      </c>
      <c r="L32" s="9"/>
      <c r="M32" s="13" t="s">
        <v>667</v>
      </c>
      <c r="N32" s="9" t="s">
        <v>663</v>
      </c>
      <c r="O32" s="9" t="s">
        <v>640</v>
      </c>
      <c r="P32" s="32" t="s">
        <v>652</v>
      </c>
      <c r="Q32" s="32" t="s">
        <v>653</v>
      </c>
      <c r="R32" s="45" t="s">
        <v>664</v>
      </c>
    </row>
    <row r="33" hidden="1" customHeight="1" spans="1:18">
      <c r="A33" s="8">
        <v>30</v>
      </c>
      <c r="B33" s="5" t="s">
        <v>479</v>
      </c>
      <c r="C33" s="8" t="s">
        <v>607</v>
      </c>
      <c r="D33" s="5" t="s">
        <v>646</v>
      </c>
      <c r="E33" s="13" t="s">
        <v>674</v>
      </c>
      <c r="F33" s="9">
        <v>1</v>
      </c>
      <c r="G33" s="9">
        <v>1</v>
      </c>
      <c r="H33" s="9"/>
      <c r="I33" s="9"/>
      <c r="J33" s="9"/>
      <c r="K33" s="13" t="s">
        <v>661</v>
      </c>
      <c r="L33" s="9"/>
      <c r="M33" s="13" t="s">
        <v>675</v>
      </c>
      <c r="N33" s="9" t="s">
        <v>663</v>
      </c>
      <c r="O33" s="9" t="s">
        <v>640</v>
      </c>
      <c r="P33" s="32" t="s">
        <v>652</v>
      </c>
      <c r="Q33" s="32" t="s">
        <v>676</v>
      </c>
      <c r="R33" s="45" t="s">
        <v>664</v>
      </c>
    </row>
    <row r="34" ht="62.1" hidden="1" customHeight="1" spans="1:18">
      <c r="A34" s="8">
        <v>31</v>
      </c>
      <c r="B34" s="5" t="s">
        <v>494</v>
      </c>
      <c r="C34" s="8" t="s">
        <v>607</v>
      </c>
      <c r="D34" s="5" t="s">
        <v>646</v>
      </c>
      <c r="E34" s="5" t="s">
        <v>655</v>
      </c>
      <c r="F34" s="5">
        <v>1</v>
      </c>
      <c r="G34" s="5"/>
      <c r="H34" s="5"/>
      <c r="I34" s="5">
        <v>1</v>
      </c>
      <c r="J34" s="5"/>
      <c r="K34" s="27" t="s">
        <v>648</v>
      </c>
      <c r="L34" s="9"/>
      <c r="M34" s="29" t="s">
        <v>656</v>
      </c>
      <c r="N34" s="9" t="s">
        <v>650</v>
      </c>
      <c r="O34" s="28" t="s">
        <v>651</v>
      </c>
      <c r="P34" s="9" t="s">
        <v>652</v>
      </c>
      <c r="Q34" s="9" t="s">
        <v>653</v>
      </c>
      <c r="R34" s="45" t="s">
        <v>657</v>
      </c>
    </row>
    <row r="35" hidden="1" customHeight="1" spans="1:18">
      <c r="A35" s="8">
        <v>32</v>
      </c>
      <c r="B35" s="14" t="s">
        <v>499</v>
      </c>
      <c r="C35" s="8" t="s">
        <v>607</v>
      </c>
      <c r="D35" s="14" t="s">
        <v>646</v>
      </c>
      <c r="E35" s="14" t="s">
        <v>637</v>
      </c>
      <c r="F35" s="14">
        <v>1</v>
      </c>
      <c r="G35" s="14"/>
      <c r="H35" s="14">
        <v>1</v>
      </c>
      <c r="I35" s="14"/>
      <c r="J35" s="14"/>
      <c r="K35" s="27" t="s">
        <v>648</v>
      </c>
      <c r="L35" s="14"/>
      <c r="M35" s="33" t="s">
        <v>669</v>
      </c>
      <c r="N35" s="9" t="s">
        <v>650</v>
      </c>
      <c r="O35" s="28" t="s">
        <v>651</v>
      </c>
      <c r="P35" s="9" t="s">
        <v>652</v>
      </c>
      <c r="Q35" s="14" t="s">
        <v>653</v>
      </c>
      <c r="R35" s="45" t="s">
        <v>636</v>
      </c>
    </row>
    <row r="36" ht="57" hidden="1" customHeight="1" spans="1:18">
      <c r="A36" s="8">
        <v>33</v>
      </c>
      <c r="B36" s="9" t="s">
        <v>499</v>
      </c>
      <c r="C36" s="8" t="s">
        <v>607</v>
      </c>
      <c r="D36" s="9" t="s">
        <v>646</v>
      </c>
      <c r="E36" s="9" t="s">
        <v>655</v>
      </c>
      <c r="F36" s="5">
        <v>1</v>
      </c>
      <c r="G36" s="5"/>
      <c r="H36" s="5"/>
      <c r="I36" s="9">
        <v>1</v>
      </c>
      <c r="J36" s="34"/>
      <c r="K36" s="27" t="s">
        <v>648</v>
      </c>
      <c r="L36" s="9"/>
      <c r="M36" s="29" t="s">
        <v>656</v>
      </c>
      <c r="N36" s="9" t="s">
        <v>650</v>
      </c>
      <c r="O36" s="28" t="s">
        <v>651</v>
      </c>
      <c r="P36" s="9" t="s">
        <v>652</v>
      </c>
      <c r="Q36" s="9" t="s">
        <v>653</v>
      </c>
      <c r="R36" s="45" t="s">
        <v>657</v>
      </c>
    </row>
    <row r="37" ht="57.95" hidden="1" customHeight="1" spans="1:19">
      <c r="A37" s="8">
        <v>34</v>
      </c>
      <c r="B37" s="11" t="s">
        <v>362</v>
      </c>
      <c r="C37" s="15" t="s">
        <v>607</v>
      </c>
      <c r="D37" s="11" t="s">
        <v>677</v>
      </c>
      <c r="E37" s="11" t="s">
        <v>678</v>
      </c>
      <c r="F37" s="11">
        <v>1</v>
      </c>
      <c r="G37" s="11"/>
      <c r="H37" s="11"/>
      <c r="I37" s="11">
        <v>1</v>
      </c>
      <c r="J37" s="11"/>
      <c r="K37" s="11" t="s">
        <v>679</v>
      </c>
      <c r="L37" s="11"/>
      <c r="M37" s="11" t="s">
        <v>680</v>
      </c>
      <c r="N37" s="11" t="s">
        <v>681</v>
      </c>
      <c r="O37" s="11" t="s">
        <v>651</v>
      </c>
      <c r="P37" s="15" t="s">
        <v>682</v>
      </c>
      <c r="Q37" s="11" t="s">
        <v>683</v>
      </c>
      <c r="R37" s="41" t="s">
        <v>680</v>
      </c>
      <c r="S37" s="46"/>
    </row>
    <row r="38" ht="57" hidden="1" customHeight="1" spans="1:18">
      <c r="A38" s="8">
        <v>35</v>
      </c>
      <c r="B38" s="11" t="s">
        <v>362</v>
      </c>
      <c r="C38" s="15" t="s">
        <v>607</v>
      </c>
      <c r="D38" s="11" t="s">
        <v>677</v>
      </c>
      <c r="E38" s="11" t="s">
        <v>684</v>
      </c>
      <c r="F38" s="11">
        <v>1</v>
      </c>
      <c r="G38" s="11"/>
      <c r="H38" s="11"/>
      <c r="I38" s="11">
        <v>1</v>
      </c>
      <c r="J38" s="11"/>
      <c r="K38" s="11" t="s">
        <v>679</v>
      </c>
      <c r="L38" s="11"/>
      <c r="M38" s="11" t="s">
        <v>685</v>
      </c>
      <c r="N38" s="11" t="s">
        <v>681</v>
      </c>
      <c r="O38" s="11" t="s">
        <v>651</v>
      </c>
      <c r="P38" s="15" t="s">
        <v>682</v>
      </c>
      <c r="Q38" s="11" t="s">
        <v>686</v>
      </c>
      <c r="R38" s="41" t="s">
        <v>687</v>
      </c>
    </row>
    <row r="39" ht="60" hidden="1" customHeight="1" spans="1:18">
      <c r="A39" s="8">
        <v>36</v>
      </c>
      <c r="B39" s="11" t="s">
        <v>362</v>
      </c>
      <c r="C39" s="15" t="s">
        <v>607</v>
      </c>
      <c r="D39" s="11" t="s">
        <v>677</v>
      </c>
      <c r="E39" s="11" t="s">
        <v>671</v>
      </c>
      <c r="F39" s="11">
        <v>1</v>
      </c>
      <c r="G39" s="11"/>
      <c r="H39" s="11"/>
      <c r="I39" s="11">
        <v>1</v>
      </c>
      <c r="J39" s="11"/>
      <c r="K39" s="11" t="s">
        <v>679</v>
      </c>
      <c r="L39" s="11"/>
      <c r="M39" s="11" t="s">
        <v>672</v>
      </c>
      <c r="N39" s="11" t="s">
        <v>688</v>
      </c>
      <c r="O39" s="11" t="s">
        <v>651</v>
      </c>
      <c r="P39" s="15" t="s">
        <v>682</v>
      </c>
      <c r="Q39" s="11" t="s">
        <v>686</v>
      </c>
      <c r="R39" s="41" t="s">
        <v>616</v>
      </c>
    </row>
    <row r="40" hidden="1" customHeight="1" spans="1:18">
      <c r="A40" s="8">
        <v>37</v>
      </c>
      <c r="B40" s="11" t="s">
        <v>358</v>
      </c>
      <c r="C40" s="15" t="s">
        <v>607</v>
      </c>
      <c r="D40" s="11" t="s">
        <v>677</v>
      </c>
      <c r="E40" s="11" t="s">
        <v>647</v>
      </c>
      <c r="F40" s="11">
        <v>1</v>
      </c>
      <c r="G40" s="11"/>
      <c r="H40" s="11">
        <v>1</v>
      </c>
      <c r="I40" s="11"/>
      <c r="J40" s="11"/>
      <c r="K40" s="15" t="s">
        <v>689</v>
      </c>
      <c r="L40" s="11"/>
      <c r="M40" s="11" t="s">
        <v>690</v>
      </c>
      <c r="N40" s="11" t="s">
        <v>691</v>
      </c>
      <c r="O40" s="11" t="s">
        <v>651</v>
      </c>
      <c r="P40" s="15" t="s">
        <v>682</v>
      </c>
      <c r="Q40" s="11" t="s">
        <v>686</v>
      </c>
      <c r="R40" s="41" t="s">
        <v>654</v>
      </c>
    </row>
    <row r="41" hidden="1" customHeight="1" spans="1:18">
      <c r="A41" s="8">
        <v>38</v>
      </c>
      <c r="B41" s="11" t="s">
        <v>403</v>
      </c>
      <c r="C41" s="15" t="s">
        <v>607</v>
      </c>
      <c r="D41" s="11" t="s">
        <v>677</v>
      </c>
      <c r="E41" s="11" t="s">
        <v>647</v>
      </c>
      <c r="F41" s="11">
        <v>1</v>
      </c>
      <c r="G41" s="11"/>
      <c r="H41" s="11">
        <v>1</v>
      </c>
      <c r="I41" s="11"/>
      <c r="J41" s="11"/>
      <c r="K41" s="15" t="s">
        <v>689</v>
      </c>
      <c r="L41" s="11"/>
      <c r="M41" s="11" t="s">
        <v>690</v>
      </c>
      <c r="N41" s="11" t="s">
        <v>692</v>
      </c>
      <c r="O41" s="11" t="s">
        <v>651</v>
      </c>
      <c r="P41" s="15" t="s">
        <v>682</v>
      </c>
      <c r="Q41" s="11" t="s">
        <v>686</v>
      </c>
      <c r="R41" s="41" t="s">
        <v>654</v>
      </c>
    </row>
    <row r="42" hidden="1" customHeight="1" spans="1:18">
      <c r="A42" s="8">
        <v>39</v>
      </c>
      <c r="B42" s="11" t="s">
        <v>398</v>
      </c>
      <c r="C42" s="15" t="s">
        <v>607</v>
      </c>
      <c r="D42" s="11" t="s">
        <v>677</v>
      </c>
      <c r="E42" s="11" t="s">
        <v>647</v>
      </c>
      <c r="F42" s="11">
        <v>1</v>
      </c>
      <c r="G42" s="11">
        <v>1</v>
      </c>
      <c r="H42" s="11"/>
      <c r="I42" s="11"/>
      <c r="J42" s="11"/>
      <c r="K42" s="15" t="s">
        <v>689</v>
      </c>
      <c r="L42" s="11"/>
      <c r="M42" s="11" t="s">
        <v>690</v>
      </c>
      <c r="N42" s="11" t="s">
        <v>692</v>
      </c>
      <c r="O42" s="11" t="s">
        <v>651</v>
      </c>
      <c r="P42" s="15" t="s">
        <v>682</v>
      </c>
      <c r="Q42" s="11" t="s">
        <v>686</v>
      </c>
      <c r="R42" s="41" t="s">
        <v>654</v>
      </c>
    </row>
    <row r="43" hidden="1" customHeight="1" spans="1:18">
      <c r="A43" s="8">
        <v>40</v>
      </c>
      <c r="B43" s="11" t="s">
        <v>413</v>
      </c>
      <c r="C43" s="15" t="s">
        <v>607</v>
      </c>
      <c r="D43" s="11" t="s">
        <v>677</v>
      </c>
      <c r="E43" s="11" t="s">
        <v>647</v>
      </c>
      <c r="F43" s="11">
        <v>1</v>
      </c>
      <c r="G43" s="11"/>
      <c r="H43" s="11">
        <v>1</v>
      </c>
      <c r="I43" s="11"/>
      <c r="J43" s="11"/>
      <c r="K43" s="15" t="s">
        <v>689</v>
      </c>
      <c r="L43" s="11"/>
      <c r="M43" s="11" t="s">
        <v>690</v>
      </c>
      <c r="N43" s="11" t="s">
        <v>692</v>
      </c>
      <c r="O43" s="11" t="s">
        <v>651</v>
      </c>
      <c r="P43" s="15" t="s">
        <v>682</v>
      </c>
      <c r="Q43" s="11" t="s">
        <v>686</v>
      </c>
      <c r="R43" s="41" t="s">
        <v>654</v>
      </c>
    </row>
    <row r="44" hidden="1" customHeight="1" spans="1:18">
      <c r="A44" s="8">
        <v>41</v>
      </c>
      <c r="B44" s="11" t="s">
        <v>408</v>
      </c>
      <c r="C44" s="15" t="s">
        <v>607</v>
      </c>
      <c r="D44" s="11" t="s">
        <v>677</v>
      </c>
      <c r="E44" s="11" t="s">
        <v>647</v>
      </c>
      <c r="F44" s="11">
        <v>1</v>
      </c>
      <c r="G44" s="11">
        <v>1</v>
      </c>
      <c r="H44" s="11"/>
      <c r="I44" s="11"/>
      <c r="J44" s="11"/>
      <c r="K44" s="15" t="s">
        <v>689</v>
      </c>
      <c r="L44" s="11"/>
      <c r="M44" s="11" t="s">
        <v>690</v>
      </c>
      <c r="N44" s="11" t="s">
        <v>692</v>
      </c>
      <c r="O44" s="11" t="s">
        <v>651</v>
      </c>
      <c r="P44" s="15" t="s">
        <v>682</v>
      </c>
      <c r="Q44" s="11" t="s">
        <v>686</v>
      </c>
      <c r="R44" s="41" t="s">
        <v>654</v>
      </c>
    </row>
    <row r="45" hidden="1" customHeight="1" spans="1:18">
      <c r="A45" s="8">
        <v>42</v>
      </c>
      <c r="B45" s="11" t="s">
        <v>379</v>
      </c>
      <c r="C45" s="15" t="s">
        <v>607</v>
      </c>
      <c r="D45" s="11" t="s">
        <v>677</v>
      </c>
      <c r="E45" s="11" t="s">
        <v>671</v>
      </c>
      <c r="F45" s="11">
        <v>1</v>
      </c>
      <c r="G45" s="11"/>
      <c r="H45" s="11"/>
      <c r="I45" s="11">
        <v>1</v>
      </c>
      <c r="J45" s="11"/>
      <c r="K45" s="15" t="s">
        <v>689</v>
      </c>
      <c r="L45" s="11"/>
      <c r="M45" s="11" t="s">
        <v>672</v>
      </c>
      <c r="N45" s="11" t="s">
        <v>693</v>
      </c>
      <c r="O45" s="11" t="s">
        <v>651</v>
      </c>
      <c r="P45" s="15" t="s">
        <v>682</v>
      </c>
      <c r="Q45" s="11" t="s">
        <v>686</v>
      </c>
      <c r="R45" s="41" t="s">
        <v>616</v>
      </c>
    </row>
    <row r="46" hidden="1" customHeight="1" spans="1:18">
      <c r="A46" s="8">
        <v>43</v>
      </c>
      <c r="B46" s="11" t="s">
        <v>379</v>
      </c>
      <c r="C46" s="15" t="s">
        <v>607</v>
      </c>
      <c r="D46" s="11" t="s">
        <v>677</v>
      </c>
      <c r="E46" s="11" t="s">
        <v>684</v>
      </c>
      <c r="F46" s="11">
        <v>1</v>
      </c>
      <c r="G46" s="11"/>
      <c r="H46" s="11"/>
      <c r="I46" s="11">
        <v>1</v>
      </c>
      <c r="J46" s="11"/>
      <c r="K46" s="15" t="s">
        <v>689</v>
      </c>
      <c r="L46" s="11"/>
      <c r="M46" s="11" t="s">
        <v>685</v>
      </c>
      <c r="N46" s="11" t="s">
        <v>691</v>
      </c>
      <c r="O46" s="11" t="s">
        <v>651</v>
      </c>
      <c r="P46" s="15" t="s">
        <v>682</v>
      </c>
      <c r="Q46" s="11" t="s">
        <v>686</v>
      </c>
      <c r="R46" s="41" t="s">
        <v>687</v>
      </c>
    </row>
    <row r="47" hidden="1" customHeight="1" spans="1:18">
      <c r="A47" s="8">
        <v>44</v>
      </c>
      <c r="B47" s="11" t="s">
        <v>379</v>
      </c>
      <c r="C47" s="15" t="s">
        <v>607</v>
      </c>
      <c r="D47" s="11" t="s">
        <v>677</v>
      </c>
      <c r="E47" s="11" t="s">
        <v>694</v>
      </c>
      <c r="F47" s="11">
        <v>1</v>
      </c>
      <c r="G47" s="11"/>
      <c r="H47" s="11"/>
      <c r="I47" s="11">
        <v>1</v>
      </c>
      <c r="J47" s="11"/>
      <c r="K47" s="15" t="s">
        <v>689</v>
      </c>
      <c r="L47" s="11"/>
      <c r="M47" s="11" t="s">
        <v>685</v>
      </c>
      <c r="N47" s="11" t="s">
        <v>691</v>
      </c>
      <c r="O47" s="11" t="s">
        <v>651</v>
      </c>
      <c r="P47" s="15" t="s">
        <v>682</v>
      </c>
      <c r="Q47" s="11" t="s">
        <v>686</v>
      </c>
      <c r="R47" s="41" t="s">
        <v>687</v>
      </c>
    </row>
    <row r="48" hidden="1" customHeight="1" spans="1:18">
      <c r="A48" s="8">
        <v>45</v>
      </c>
      <c r="B48" s="11" t="s">
        <v>379</v>
      </c>
      <c r="C48" s="15" t="s">
        <v>607</v>
      </c>
      <c r="D48" s="11" t="s">
        <v>677</v>
      </c>
      <c r="E48" s="11" t="s">
        <v>695</v>
      </c>
      <c r="F48" s="11">
        <v>1</v>
      </c>
      <c r="G48" s="11">
        <v>1</v>
      </c>
      <c r="H48" s="11"/>
      <c r="I48" s="11"/>
      <c r="J48" s="11"/>
      <c r="K48" s="11" t="s">
        <v>679</v>
      </c>
      <c r="L48" s="11"/>
      <c r="M48" s="11" t="s">
        <v>696</v>
      </c>
      <c r="N48" s="11" t="s">
        <v>697</v>
      </c>
      <c r="O48" s="11" t="s">
        <v>651</v>
      </c>
      <c r="P48" s="15" t="s">
        <v>698</v>
      </c>
      <c r="Q48" s="11" t="s">
        <v>686</v>
      </c>
      <c r="R48" s="41" t="s">
        <v>664</v>
      </c>
    </row>
    <row r="49" hidden="1" customHeight="1" spans="1:18">
      <c r="A49" s="8">
        <v>46</v>
      </c>
      <c r="B49" s="11" t="s">
        <v>388</v>
      </c>
      <c r="C49" s="15" t="s">
        <v>607</v>
      </c>
      <c r="D49" s="11" t="s">
        <v>677</v>
      </c>
      <c r="E49" s="11" t="s">
        <v>647</v>
      </c>
      <c r="F49" s="11">
        <v>1</v>
      </c>
      <c r="G49" s="11">
        <v>1</v>
      </c>
      <c r="H49" s="11"/>
      <c r="I49" s="11"/>
      <c r="J49" s="11"/>
      <c r="K49" s="15" t="s">
        <v>689</v>
      </c>
      <c r="L49" s="11"/>
      <c r="M49" s="11" t="s">
        <v>690</v>
      </c>
      <c r="N49" s="11" t="s">
        <v>691</v>
      </c>
      <c r="O49" s="11" t="s">
        <v>640</v>
      </c>
      <c r="P49" s="15" t="s">
        <v>682</v>
      </c>
      <c r="Q49" s="11" t="s">
        <v>686</v>
      </c>
      <c r="R49" s="41" t="s">
        <v>654</v>
      </c>
    </row>
    <row r="50" hidden="1" customHeight="1" spans="1:18">
      <c r="A50" s="8">
        <v>47</v>
      </c>
      <c r="B50" s="11" t="s">
        <v>373</v>
      </c>
      <c r="C50" s="15" t="s">
        <v>607</v>
      </c>
      <c r="D50" s="11" t="s">
        <v>677</v>
      </c>
      <c r="E50" s="11" t="s">
        <v>695</v>
      </c>
      <c r="F50" s="11">
        <v>1</v>
      </c>
      <c r="G50" s="11">
        <v>1</v>
      </c>
      <c r="H50" s="11"/>
      <c r="I50" s="11"/>
      <c r="J50" s="11"/>
      <c r="K50" s="11" t="s">
        <v>679</v>
      </c>
      <c r="L50" s="11"/>
      <c r="M50" s="11" t="s">
        <v>696</v>
      </c>
      <c r="N50" s="11" t="s">
        <v>699</v>
      </c>
      <c r="O50" s="11" t="s">
        <v>651</v>
      </c>
      <c r="P50" s="15" t="s">
        <v>698</v>
      </c>
      <c r="Q50" s="11" t="s">
        <v>686</v>
      </c>
      <c r="R50" s="41" t="s">
        <v>664</v>
      </c>
    </row>
    <row r="51" hidden="1" customHeight="1" spans="1:18">
      <c r="A51" s="8">
        <v>48</v>
      </c>
      <c r="B51" s="11" t="s">
        <v>393</v>
      </c>
      <c r="C51" s="15" t="s">
        <v>607</v>
      </c>
      <c r="D51" s="11" t="s">
        <v>677</v>
      </c>
      <c r="E51" s="11" t="s">
        <v>695</v>
      </c>
      <c r="F51" s="11">
        <v>1</v>
      </c>
      <c r="G51" s="11">
        <v>1</v>
      </c>
      <c r="H51" s="11"/>
      <c r="I51" s="11"/>
      <c r="J51" s="11"/>
      <c r="K51" s="11" t="s">
        <v>679</v>
      </c>
      <c r="L51" s="11"/>
      <c r="M51" s="11" t="s">
        <v>696</v>
      </c>
      <c r="N51" s="11" t="s">
        <v>697</v>
      </c>
      <c r="O51" s="11" t="s">
        <v>651</v>
      </c>
      <c r="P51" s="15" t="s">
        <v>698</v>
      </c>
      <c r="Q51" s="11" t="s">
        <v>686</v>
      </c>
      <c r="R51" s="41" t="s">
        <v>664</v>
      </c>
    </row>
    <row r="52" hidden="1" customHeight="1" spans="1:18">
      <c r="A52" s="8">
        <v>49</v>
      </c>
      <c r="B52" s="16" t="s">
        <v>279</v>
      </c>
      <c r="C52" s="8" t="s">
        <v>607</v>
      </c>
      <c r="D52" s="16" t="s">
        <v>700</v>
      </c>
      <c r="E52" s="11" t="s">
        <v>701</v>
      </c>
      <c r="F52" s="11">
        <v>2</v>
      </c>
      <c r="G52" s="11">
        <v>1</v>
      </c>
      <c r="H52" s="11"/>
      <c r="I52" s="11">
        <v>1</v>
      </c>
      <c r="J52" s="11"/>
      <c r="K52" s="35" t="s">
        <v>648</v>
      </c>
      <c r="L52" s="11"/>
      <c r="M52" s="11" t="s">
        <v>636</v>
      </c>
      <c r="N52" s="11" t="s">
        <v>613</v>
      </c>
      <c r="O52" s="36" t="s">
        <v>702</v>
      </c>
      <c r="P52" s="11" t="s">
        <v>682</v>
      </c>
      <c r="Q52" s="9" t="s">
        <v>703</v>
      </c>
      <c r="R52" s="11" t="s">
        <v>636</v>
      </c>
    </row>
    <row r="53" hidden="1" customHeight="1" spans="1:18">
      <c r="A53" s="8">
        <v>50</v>
      </c>
      <c r="B53" s="16" t="s">
        <v>279</v>
      </c>
      <c r="C53" s="8" t="s">
        <v>607</v>
      </c>
      <c r="D53" s="16" t="s">
        <v>700</v>
      </c>
      <c r="E53" s="17" t="s">
        <v>671</v>
      </c>
      <c r="F53" s="17">
        <v>1</v>
      </c>
      <c r="G53" s="17">
        <v>1</v>
      </c>
      <c r="H53" s="17"/>
      <c r="I53" s="17"/>
      <c r="J53" s="17"/>
      <c r="K53" s="35" t="s">
        <v>704</v>
      </c>
      <c r="L53" s="17"/>
      <c r="M53" s="16" t="s">
        <v>705</v>
      </c>
      <c r="N53" s="8" t="s">
        <v>613</v>
      </c>
      <c r="O53" s="36" t="s">
        <v>702</v>
      </c>
      <c r="P53" s="11" t="s">
        <v>682</v>
      </c>
      <c r="Q53" s="9" t="s">
        <v>703</v>
      </c>
      <c r="R53" s="44" t="s">
        <v>616</v>
      </c>
    </row>
    <row r="54" s="2" customFormat="1" ht="60.95" hidden="1" customHeight="1" spans="1:18">
      <c r="A54" s="8">
        <v>51</v>
      </c>
      <c r="B54" s="11" t="s">
        <v>258</v>
      </c>
      <c r="C54" s="8" t="s">
        <v>607</v>
      </c>
      <c r="D54" s="11" t="s">
        <v>700</v>
      </c>
      <c r="E54" s="18" t="s">
        <v>706</v>
      </c>
      <c r="F54" s="18">
        <v>5</v>
      </c>
      <c r="G54" s="18">
        <v>2</v>
      </c>
      <c r="H54" s="18">
        <v>1</v>
      </c>
      <c r="I54" s="18">
        <v>2</v>
      </c>
      <c r="J54" s="18"/>
      <c r="K54" s="37" t="s">
        <v>707</v>
      </c>
      <c r="L54" s="38"/>
      <c r="M54" s="39" t="s">
        <v>672</v>
      </c>
      <c r="N54" s="22" t="s">
        <v>613</v>
      </c>
      <c r="O54" s="40" t="s">
        <v>708</v>
      </c>
      <c r="P54" s="18" t="s">
        <v>613</v>
      </c>
      <c r="Q54" s="47" t="s">
        <v>703</v>
      </c>
      <c r="R54" s="48" t="s">
        <v>616</v>
      </c>
    </row>
    <row r="55" s="2" customFormat="1" ht="60.95" hidden="1" customHeight="1" spans="1:18">
      <c r="A55" s="8">
        <v>52</v>
      </c>
      <c r="B55" s="11" t="s">
        <v>258</v>
      </c>
      <c r="C55" s="8" t="s">
        <v>607</v>
      </c>
      <c r="D55" s="11" t="s">
        <v>700</v>
      </c>
      <c r="E55" s="18" t="s">
        <v>709</v>
      </c>
      <c r="F55" s="18">
        <v>5</v>
      </c>
      <c r="G55" s="18">
        <v>1</v>
      </c>
      <c r="H55" s="18">
        <v>2</v>
      </c>
      <c r="I55" s="18">
        <v>2</v>
      </c>
      <c r="J55" s="18"/>
      <c r="K55" s="37" t="s">
        <v>707</v>
      </c>
      <c r="L55" s="38"/>
      <c r="M55" s="39" t="s">
        <v>710</v>
      </c>
      <c r="N55" s="22" t="s">
        <v>613</v>
      </c>
      <c r="O55" s="40" t="s">
        <v>708</v>
      </c>
      <c r="P55" s="18" t="s">
        <v>613</v>
      </c>
      <c r="Q55" s="47" t="s">
        <v>703</v>
      </c>
      <c r="R55" s="48" t="s">
        <v>619</v>
      </c>
    </row>
    <row r="56" hidden="1" customHeight="1" spans="1:18">
      <c r="A56" s="8">
        <v>53</v>
      </c>
      <c r="B56" s="19" t="s">
        <v>314</v>
      </c>
      <c r="C56" s="8" t="s">
        <v>607</v>
      </c>
      <c r="D56" s="11" t="s">
        <v>700</v>
      </c>
      <c r="E56" s="11" t="s">
        <v>711</v>
      </c>
      <c r="F56" s="20">
        <v>1</v>
      </c>
      <c r="G56" s="20"/>
      <c r="H56" s="20"/>
      <c r="I56" s="20">
        <v>1</v>
      </c>
      <c r="J56" s="41"/>
      <c r="K56" s="35" t="s">
        <v>704</v>
      </c>
      <c r="L56" s="20"/>
      <c r="M56" s="9" t="s">
        <v>712</v>
      </c>
      <c r="N56" s="8" t="s">
        <v>613</v>
      </c>
      <c r="O56" s="36" t="s">
        <v>702</v>
      </c>
      <c r="P56" s="11" t="s">
        <v>682</v>
      </c>
      <c r="Q56" s="9" t="s">
        <v>703</v>
      </c>
      <c r="R56" s="44" t="s">
        <v>713</v>
      </c>
    </row>
    <row r="57" hidden="1" customHeight="1" spans="1:18">
      <c r="A57" s="8">
        <v>54</v>
      </c>
      <c r="B57" s="19" t="s">
        <v>320</v>
      </c>
      <c r="C57" s="8" t="s">
        <v>607</v>
      </c>
      <c r="D57" s="11" t="s">
        <v>700</v>
      </c>
      <c r="E57" s="11" t="s">
        <v>711</v>
      </c>
      <c r="F57" s="20">
        <v>1</v>
      </c>
      <c r="G57" s="20"/>
      <c r="H57" s="20"/>
      <c r="I57" s="20">
        <v>1</v>
      </c>
      <c r="J57" s="41"/>
      <c r="K57" s="35" t="s">
        <v>704</v>
      </c>
      <c r="L57" s="20"/>
      <c r="M57" s="9" t="s">
        <v>712</v>
      </c>
      <c r="N57" s="8" t="s">
        <v>613</v>
      </c>
      <c r="O57" s="36" t="s">
        <v>702</v>
      </c>
      <c r="P57" s="11" t="s">
        <v>682</v>
      </c>
      <c r="Q57" s="14" t="s">
        <v>703</v>
      </c>
      <c r="R57" s="44" t="s">
        <v>713</v>
      </c>
    </row>
    <row r="58" hidden="1" customHeight="1" spans="1:18">
      <c r="A58" s="8">
        <v>55</v>
      </c>
      <c r="B58" s="21" t="s">
        <v>325</v>
      </c>
      <c r="C58" s="22" t="s">
        <v>607</v>
      </c>
      <c r="D58" s="18" t="s">
        <v>700</v>
      </c>
      <c r="E58" s="18" t="s">
        <v>714</v>
      </c>
      <c r="F58" s="23">
        <v>1</v>
      </c>
      <c r="G58" s="23">
        <v>1</v>
      </c>
      <c r="H58" s="23"/>
      <c r="I58" s="23"/>
      <c r="J58" s="42"/>
      <c r="K58" s="37" t="s">
        <v>661</v>
      </c>
      <c r="L58" s="23"/>
      <c r="M58" s="39" t="s">
        <v>715</v>
      </c>
      <c r="N58" s="22" t="s">
        <v>613</v>
      </c>
      <c r="O58" s="43" t="s">
        <v>702</v>
      </c>
      <c r="P58" s="18" t="s">
        <v>682</v>
      </c>
      <c r="Q58" s="39" t="s">
        <v>703</v>
      </c>
      <c r="R58" s="48" t="s">
        <v>716</v>
      </c>
    </row>
    <row r="59" hidden="1" customHeight="1" spans="1:18">
      <c r="A59" s="8">
        <v>56</v>
      </c>
      <c r="B59" s="19" t="s">
        <v>331</v>
      </c>
      <c r="C59" s="8" t="s">
        <v>607</v>
      </c>
      <c r="D59" s="11" t="s">
        <v>700</v>
      </c>
      <c r="E59" s="11" t="s">
        <v>711</v>
      </c>
      <c r="F59" s="20">
        <v>1</v>
      </c>
      <c r="G59" s="20">
        <v>1</v>
      </c>
      <c r="H59" s="20"/>
      <c r="I59" s="20"/>
      <c r="J59" s="41"/>
      <c r="K59" s="35" t="s">
        <v>704</v>
      </c>
      <c r="L59" s="20"/>
      <c r="M59" s="9" t="s">
        <v>712</v>
      </c>
      <c r="N59" s="8" t="s">
        <v>613</v>
      </c>
      <c r="O59" s="36" t="s">
        <v>702</v>
      </c>
      <c r="P59" s="11" t="s">
        <v>682</v>
      </c>
      <c r="Q59" s="14" t="s">
        <v>703</v>
      </c>
      <c r="R59" s="44" t="s">
        <v>713</v>
      </c>
    </row>
    <row r="60" hidden="1" customHeight="1" spans="1:18">
      <c r="A60" s="8">
        <v>57</v>
      </c>
      <c r="B60" s="21" t="s">
        <v>336</v>
      </c>
      <c r="C60" s="22" t="s">
        <v>607</v>
      </c>
      <c r="D60" s="18" t="s">
        <v>700</v>
      </c>
      <c r="E60" s="18" t="s">
        <v>714</v>
      </c>
      <c r="F60" s="23">
        <v>1</v>
      </c>
      <c r="G60" s="23">
        <v>1</v>
      </c>
      <c r="H60" s="23"/>
      <c r="I60" s="23"/>
      <c r="J60" s="42"/>
      <c r="K60" s="37" t="s">
        <v>661</v>
      </c>
      <c r="L60" s="23"/>
      <c r="M60" s="39" t="s">
        <v>715</v>
      </c>
      <c r="N60" s="22" t="s">
        <v>613</v>
      </c>
      <c r="O60" s="43" t="s">
        <v>702</v>
      </c>
      <c r="P60" s="18" t="s">
        <v>682</v>
      </c>
      <c r="Q60" s="39" t="s">
        <v>703</v>
      </c>
      <c r="R60" s="48" t="s">
        <v>716</v>
      </c>
    </row>
    <row r="61" hidden="1" customHeight="1" spans="1:18">
      <c r="A61" s="8">
        <v>58</v>
      </c>
      <c r="B61" s="24" t="s">
        <v>341</v>
      </c>
      <c r="C61" s="15" t="s">
        <v>607</v>
      </c>
      <c r="D61" s="25" t="s">
        <v>717</v>
      </c>
      <c r="E61" s="24" t="s">
        <v>718</v>
      </c>
      <c r="F61" s="24">
        <v>2</v>
      </c>
      <c r="G61" s="24">
        <v>0</v>
      </c>
      <c r="H61" s="25">
        <v>1</v>
      </c>
      <c r="I61" s="25">
        <v>1</v>
      </c>
      <c r="J61" s="25"/>
      <c r="K61" s="36" t="s">
        <v>661</v>
      </c>
      <c r="L61" s="25"/>
      <c r="M61" s="24" t="s">
        <v>636</v>
      </c>
      <c r="N61" s="24" t="s">
        <v>719</v>
      </c>
      <c r="O61" s="24" t="s">
        <v>640</v>
      </c>
      <c r="P61" s="36" t="s">
        <v>613</v>
      </c>
      <c r="Q61" s="11" t="s">
        <v>683</v>
      </c>
      <c r="R61" s="20" t="s">
        <v>636</v>
      </c>
    </row>
    <row r="62" hidden="1" customHeight="1" spans="1:18">
      <c r="A62" s="8">
        <v>59</v>
      </c>
      <c r="B62" s="24" t="s">
        <v>341</v>
      </c>
      <c r="C62" s="15" t="s">
        <v>607</v>
      </c>
      <c r="D62" s="25" t="s">
        <v>717</v>
      </c>
      <c r="E62" s="24" t="s">
        <v>720</v>
      </c>
      <c r="F62" s="24">
        <v>1</v>
      </c>
      <c r="G62" s="24">
        <v>1</v>
      </c>
      <c r="H62" s="25"/>
      <c r="I62" s="25"/>
      <c r="J62" s="25"/>
      <c r="K62" s="36" t="s">
        <v>661</v>
      </c>
      <c r="L62" s="25"/>
      <c r="M62" s="24" t="s">
        <v>636</v>
      </c>
      <c r="N62" s="24" t="s">
        <v>721</v>
      </c>
      <c r="O62" s="24" t="s">
        <v>640</v>
      </c>
      <c r="P62" s="36" t="s">
        <v>613</v>
      </c>
      <c r="Q62" s="11" t="s">
        <v>683</v>
      </c>
      <c r="R62" s="20" t="s">
        <v>636</v>
      </c>
    </row>
    <row r="63" hidden="1" customHeight="1" spans="1:18">
      <c r="A63" s="8">
        <v>60</v>
      </c>
      <c r="B63" s="24" t="s">
        <v>341</v>
      </c>
      <c r="C63" s="15" t="s">
        <v>607</v>
      </c>
      <c r="D63" s="25" t="s">
        <v>717</v>
      </c>
      <c r="E63" s="24" t="s">
        <v>722</v>
      </c>
      <c r="F63" s="24">
        <v>1</v>
      </c>
      <c r="G63" s="24">
        <v>1</v>
      </c>
      <c r="H63" s="25"/>
      <c r="I63" s="25"/>
      <c r="J63" s="25"/>
      <c r="K63" s="36" t="s">
        <v>661</v>
      </c>
      <c r="L63" s="25"/>
      <c r="M63" s="24" t="s">
        <v>636</v>
      </c>
      <c r="N63" s="24" t="s">
        <v>723</v>
      </c>
      <c r="O63" s="24" t="s">
        <v>640</v>
      </c>
      <c r="P63" s="36" t="s">
        <v>613</v>
      </c>
      <c r="Q63" s="11" t="s">
        <v>683</v>
      </c>
      <c r="R63" s="20" t="s">
        <v>636</v>
      </c>
    </row>
    <row r="64" hidden="1" customHeight="1" spans="1:18">
      <c r="A64" s="8">
        <v>61</v>
      </c>
      <c r="B64" s="24" t="s">
        <v>341</v>
      </c>
      <c r="C64" s="15" t="s">
        <v>607</v>
      </c>
      <c r="D64" s="25" t="s">
        <v>717</v>
      </c>
      <c r="E64" s="24" t="s">
        <v>724</v>
      </c>
      <c r="F64" s="24">
        <v>2</v>
      </c>
      <c r="G64" s="24">
        <v>1</v>
      </c>
      <c r="H64" s="25"/>
      <c r="I64" s="25">
        <v>1</v>
      </c>
      <c r="J64" s="25"/>
      <c r="K64" s="36" t="s">
        <v>661</v>
      </c>
      <c r="L64" s="25"/>
      <c r="M64" s="24" t="s">
        <v>725</v>
      </c>
      <c r="N64" s="15" t="s">
        <v>726</v>
      </c>
      <c r="O64" s="24" t="s">
        <v>640</v>
      </c>
      <c r="P64" s="36" t="s">
        <v>613</v>
      </c>
      <c r="Q64" s="11" t="s">
        <v>683</v>
      </c>
      <c r="R64" s="20" t="s">
        <v>687</v>
      </c>
    </row>
    <row r="65" hidden="1" customHeight="1" spans="1:18">
      <c r="A65" s="8">
        <v>62</v>
      </c>
      <c r="B65" s="24" t="s">
        <v>341</v>
      </c>
      <c r="C65" s="15" t="s">
        <v>607</v>
      </c>
      <c r="D65" s="25" t="s">
        <v>717</v>
      </c>
      <c r="E65" s="24" t="s">
        <v>727</v>
      </c>
      <c r="F65" s="24">
        <v>2</v>
      </c>
      <c r="G65" s="24">
        <v>1</v>
      </c>
      <c r="H65" s="25"/>
      <c r="I65" s="25">
        <v>1</v>
      </c>
      <c r="J65" s="25"/>
      <c r="K65" s="36" t="s">
        <v>661</v>
      </c>
      <c r="L65" s="25"/>
      <c r="M65" s="24" t="s">
        <v>728</v>
      </c>
      <c r="N65" s="24" t="s">
        <v>729</v>
      </c>
      <c r="O65" s="36" t="s">
        <v>702</v>
      </c>
      <c r="P65" s="36" t="s">
        <v>613</v>
      </c>
      <c r="Q65" s="11" t="s">
        <v>683</v>
      </c>
      <c r="R65" s="20" t="s">
        <v>616</v>
      </c>
    </row>
    <row r="66" hidden="1" customHeight="1" spans="1:18">
      <c r="A66" s="8">
        <v>63</v>
      </c>
      <c r="B66" s="24" t="s">
        <v>341</v>
      </c>
      <c r="C66" s="15" t="s">
        <v>607</v>
      </c>
      <c r="D66" s="25" t="s">
        <v>717</v>
      </c>
      <c r="E66" s="36" t="s">
        <v>637</v>
      </c>
      <c r="F66" s="24">
        <v>4</v>
      </c>
      <c r="G66" s="24">
        <v>2</v>
      </c>
      <c r="H66" s="11">
        <v>1</v>
      </c>
      <c r="I66" s="11">
        <v>1</v>
      </c>
      <c r="J66" s="11"/>
      <c r="K66" s="36" t="s">
        <v>661</v>
      </c>
      <c r="L66" s="11"/>
      <c r="M66" s="49" t="s">
        <v>636</v>
      </c>
      <c r="N66" s="49" t="s">
        <v>730</v>
      </c>
      <c r="O66" s="24" t="s">
        <v>640</v>
      </c>
      <c r="P66" s="36" t="s">
        <v>613</v>
      </c>
      <c r="Q66" s="11" t="s">
        <v>683</v>
      </c>
      <c r="R66" s="49" t="s">
        <v>636</v>
      </c>
    </row>
    <row r="67" hidden="1" customHeight="1" spans="1:18">
      <c r="A67" s="8">
        <v>64</v>
      </c>
      <c r="B67" s="49" t="s">
        <v>352</v>
      </c>
      <c r="C67" s="15" t="s">
        <v>607</v>
      </c>
      <c r="D67" s="25" t="s">
        <v>717</v>
      </c>
      <c r="E67" s="36" t="s">
        <v>637</v>
      </c>
      <c r="F67" s="24">
        <v>1</v>
      </c>
      <c r="G67" s="24"/>
      <c r="H67" s="11"/>
      <c r="I67" s="11">
        <v>1</v>
      </c>
      <c r="J67" s="11"/>
      <c r="K67" s="58" t="s">
        <v>610</v>
      </c>
      <c r="L67" s="19" t="s">
        <v>639</v>
      </c>
      <c r="M67" s="49" t="s">
        <v>636</v>
      </c>
      <c r="N67" s="20" t="s">
        <v>613</v>
      </c>
      <c r="O67" s="24" t="s">
        <v>640</v>
      </c>
      <c r="P67" s="36" t="s">
        <v>613</v>
      </c>
      <c r="Q67" s="11" t="s">
        <v>683</v>
      </c>
      <c r="R67" s="49" t="s">
        <v>636</v>
      </c>
    </row>
    <row r="68" hidden="1" customHeight="1" spans="1:18">
      <c r="A68" s="8">
        <v>65</v>
      </c>
      <c r="B68" s="49" t="s">
        <v>352</v>
      </c>
      <c r="C68" s="15" t="s">
        <v>607</v>
      </c>
      <c r="D68" s="25" t="s">
        <v>717</v>
      </c>
      <c r="E68" s="24" t="s">
        <v>727</v>
      </c>
      <c r="F68" s="24">
        <v>1</v>
      </c>
      <c r="G68" s="24"/>
      <c r="H68" s="11">
        <v>1</v>
      </c>
      <c r="I68" s="11"/>
      <c r="J68" s="11"/>
      <c r="K68" s="58" t="s">
        <v>610</v>
      </c>
      <c r="L68" s="19" t="s">
        <v>639</v>
      </c>
      <c r="M68" s="24" t="s">
        <v>616</v>
      </c>
      <c r="N68" s="20" t="s">
        <v>613</v>
      </c>
      <c r="O68" s="24" t="s">
        <v>640</v>
      </c>
      <c r="P68" s="36" t="s">
        <v>613</v>
      </c>
      <c r="Q68" s="11" t="s">
        <v>683</v>
      </c>
      <c r="R68" s="20" t="s">
        <v>616</v>
      </c>
    </row>
    <row r="69" hidden="1" customHeight="1" spans="1:18">
      <c r="A69" s="8">
        <v>66</v>
      </c>
      <c r="B69" s="49" t="s">
        <v>352</v>
      </c>
      <c r="C69" s="15" t="s">
        <v>607</v>
      </c>
      <c r="D69" s="25" t="s">
        <v>717</v>
      </c>
      <c r="E69" s="24" t="s">
        <v>731</v>
      </c>
      <c r="F69" s="24">
        <v>1</v>
      </c>
      <c r="G69" s="24">
        <v>1</v>
      </c>
      <c r="H69" s="11"/>
      <c r="I69" s="11"/>
      <c r="J69" s="11"/>
      <c r="K69" s="58" t="s">
        <v>610</v>
      </c>
      <c r="L69" s="19" t="s">
        <v>639</v>
      </c>
      <c r="M69" s="24" t="s">
        <v>732</v>
      </c>
      <c r="N69" s="20" t="s">
        <v>613</v>
      </c>
      <c r="O69" s="24" t="s">
        <v>640</v>
      </c>
      <c r="P69" s="36" t="s">
        <v>613</v>
      </c>
      <c r="Q69" s="11" t="s">
        <v>683</v>
      </c>
      <c r="R69" s="20" t="s">
        <v>619</v>
      </c>
    </row>
    <row r="70" hidden="1" customHeight="1" spans="1:18">
      <c r="A70" s="8">
        <v>67</v>
      </c>
      <c r="B70" s="24" t="s">
        <v>733</v>
      </c>
      <c r="C70" s="15" t="s">
        <v>607</v>
      </c>
      <c r="D70" s="25" t="s">
        <v>717</v>
      </c>
      <c r="E70" s="36" t="s">
        <v>637</v>
      </c>
      <c r="F70" s="24">
        <v>1</v>
      </c>
      <c r="G70" s="24">
        <v>1</v>
      </c>
      <c r="H70" s="11"/>
      <c r="I70" s="11"/>
      <c r="J70" s="11"/>
      <c r="K70" s="36" t="s">
        <v>661</v>
      </c>
      <c r="L70" s="11"/>
      <c r="M70" s="49" t="s">
        <v>636</v>
      </c>
      <c r="N70" s="49" t="s">
        <v>730</v>
      </c>
      <c r="O70" s="24" t="s">
        <v>651</v>
      </c>
      <c r="P70" s="36" t="s">
        <v>613</v>
      </c>
      <c r="Q70" s="11" t="s">
        <v>683</v>
      </c>
      <c r="R70" s="20" t="s">
        <v>636</v>
      </c>
    </row>
    <row r="71" hidden="1" customHeight="1" spans="1:18">
      <c r="A71" s="8">
        <v>68</v>
      </c>
      <c r="B71" s="49" t="s">
        <v>348</v>
      </c>
      <c r="C71" s="15" t="s">
        <v>607</v>
      </c>
      <c r="D71" s="25" t="s">
        <v>717</v>
      </c>
      <c r="E71" s="36" t="s">
        <v>637</v>
      </c>
      <c r="F71" s="24">
        <v>1</v>
      </c>
      <c r="G71" s="24"/>
      <c r="H71" s="11">
        <v>1</v>
      </c>
      <c r="I71" s="11"/>
      <c r="J71" s="11"/>
      <c r="K71" s="58" t="s">
        <v>610</v>
      </c>
      <c r="L71" s="19" t="s">
        <v>639</v>
      </c>
      <c r="M71" s="49" t="s">
        <v>636</v>
      </c>
      <c r="N71" s="20" t="s">
        <v>613</v>
      </c>
      <c r="O71" s="24" t="s">
        <v>640</v>
      </c>
      <c r="P71" s="36" t="s">
        <v>613</v>
      </c>
      <c r="Q71" s="11" t="s">
        <v>683</v>
      </c>
      <c r="R71" s="20" t="s">
        <v>636</v>
      </c>
    </row>
    <row r="72" hidden="1" customHeight="1" spans="1:18">
      <c r="A72" s="8">
        <v>69</v>
      </c>
      <c r="B72" s="24" t="s">
        <v>734</v>
      </c>
      <c r="C72" s="15" t="s">
        <v>607</v>
      </c>
      <c r="D72" s="25" t="s">
        <v>717</v>
      </c>
      <c r="E72" s="36" t="s">
        <v>637</v>
      </c>
      <c r="F72" s="24">
        <v>1</v>
      </c>
      <c r="G72" s="24"/>
      <c r="H72" s="25"/>
      <c r="I72" s="25">
        <v>1</v>
      </c>
      <c r="J72" s="25"/>
      <c r="K72" s="58" t="s">
        <v>610</v>
      </c>
      <c r="L72" s="19" t="s">
        <v>639</v>
      </c>
      <c r="M72" s="49" t="s">
        <v>636</v>
      </c>
      <c r="N72" s="49" t="s">
        <v>730</v>
      </c>
      <c r="O72" s="24" t="s">
        <v>651</v>
      </c>
      <c r="P72" s="36" t="s">
        <v>613</v>
      </c>
      <c r="Q72" s="11" t="s">
        <v>683</v>
      </c>
      <c r="R72" s="20" t="s">
        <v>636</v>
      </c>
    </row>
    <row r="73" hidden="1" customHeight="1" spans="1:18">
      <c r="A73" s="8">
        <v>70</v>
      </c>
      <c r="B73" s="15" t="s">
        <v>203</v>
      </c>
      <c r="C73" s="15" t="s">
        <v>607</v>
      </c>
      <c r="D73" s="15" t="s">
        <v>735</v>
      </c>
      <c r="E73" s="15" t="s">
        <v>736</v>
      </c>
      <c r="F73" s="15">
        <v>1</v>
      </c>
      <c r="G73" s="15">
        <v>1</v>
      </c>
      <c r="H73" s="15"/>
      <c r="I73" s="15"/>
      <c r="J73" s="15"/>
      <c r="K73" s="15" t="s">
        <v>638</v>
      </c>
      <c r="L73" s="19" t="s">
        <v>639</v>
      </c>
      <c r="M73" s="15" t="s">
        <v>636</v>
      </c>
      <c r="N73" s="23" t="s">
        <v>613</v>
      </c>
      <c r="O73" s="15" t="s">
        <v>640</v>
      </c>
      <c r="P73" s="15" t="s">
        <v>613</v>
      </c>
      <c r="Q73" s="11" t="s">
        <v>703</v>
      </c>
      <c r="R73" s="41" t="s">
        <v>636</v>
      </c>
    </row>
    <row r="74" hidden="1" customHeight="1" spans="1:18">
      <c r="A74" s="8">
        <v>71</v>
      </c>
      <c r="B74" s="15" t="s">
        <v>737</v>
      </c>
      <c r="C74" s="15" t="s">
        <v>607</v>
      </c>
      <c r="D74" s="15" t="s">
        <v>735</v>
      </c>
      <c r="E74" s="15" t="s">
        <v>738</v>
      </c>
      <c r="F74" s="15">
        <v>1</v>
      </c>
      <c r="G74" s="15">
        <v>1</v>
      </c>
      <c r="H74" s="15"/>
      <c r="I74" s="15"/>
      <c r="J74" s="57"/>
      <c r="K74" s="15" t="s">
        <v>739</v>
      </c>
      <c r="L74" s="15"/>
      <c r="M74" s="15" t="s">
        <v>740</v>
      </c>
      <c r="N74" s="15" t="s">
        <v>741</v>
      </c>
      <c r="O74" s="15" t="s">
        <v>651</v>
      </c>
      <c r="P74" s="15" t="s">
        <v>613</v>
      </c>
      <c r="Q74" s="16" t="s">
        <v>703</v>
      </c>
      <c r="R74" s="41" t="s">
        <v>687</v>
      </c>
    </row>
    <row r="75" hidden="1" customHeight="1" spans="1:18">
      <c r="A75" s="8">
        <v>72</v>
      </c>
      <c r="B75" s="15" t="s">
        <v>210</v>
      </c>
      <c r="C75" s="15" t="s">
        <v>607</v>
      </c>
      <c r="D75" s="15" t="s">
        <v>735</v>
      </c>
      <c r="E75" s="15" t="s">
        <v>742</v>
      </c>
      <c r="F75" s="15">
        <v>1</v>
      </c>
      <c r="G75" s="15">
        <v>1</v>
      </c>
      <c r="H75" s="15"/>
      <c r="I75" s="15"/>
      <c r="J75" s="57"/>
      <c r="K75" s="15" t="s">
        <v>739</v>
      </c>
      <c r="L75" s="15"/>
      <c r="M75" s="15" t="s">
        <v>636</v>
      </c>
      <c r="N75" s="15" t="s">
        <v>743</v>
      </c>
      <c r="O75" s="15" t="s">
        <v>640</v>
      </c>
      <c r="P75" s="15" t="s">
        <v>613</v>
      </c>
      <c r="Q75" s="11" t="s">
        <v>703</v>
      </c>
      <c r="R75" s="41" t="s">
        <v>636</v>
      </c>
    </row>
    <row r="76" hidden="1" customHeight="1" spans="1:18">
      <c r="A76" s="8">
        <v>73</v>
      </c>
      <c r="B76" s="15" t="s">
        <v>232</v>
      </c>
      <c r="C76" s="15" t="s">
        <v>607</v>
      </c>
      <c r="D76" s="15" t="s">
        <v>735</v>
      </c>
      <c r="E76" s="15" t="s">
        <v>744</v>
      </c>
      <c r="F76" s="15">
        <v>1</v>
      </c>
      <c r="G76" s="15">
        <v>1</v>
      </c>
      <c r="H76" s="15"/>
      <c r="I76" s="15"/>
      <c r="J76" s="59"/>
      <c r="K76" s="15" t="s">
        <v>739</v>
      </c>
      <c r="L76" s="15"/>
      <c r="M76" s="15" t="s">
        <v>745</v>
      </c>
      <c r="N76" s="15" t="s">
        <v>746</v>
      </c>
      <c r="O76" s="15" t="s">
        <v>640</v>
      </c>
      <c r="P76" s="15" t="s">
        <v>613</v>
      </c>
      <c r="Q76" s="16" t="s">
        <v>703</v>
      </c>
      <c r="R76" s="41" t="s">
        <v>664</v>
      </c>
    </row>
    <row r="77" hidden="1" customHeight="1" spans="1:18">
      <c r="A77" s="8">
        <v>74</v>
      </c>
      <c r="B77" s="15" t="s">
        <v>216</v>
      </c>
      <c r="C77" s="15" t="s">
        <v>607</v>
      </c>
      <c r="D77" s="15" t="s">
        <v>735</v>
      </c>
      <c r="E77" s="15" t="s">
        <v>744</v>
      </c>
      <c r="F77" s="15">
        <v>1</v>
      </c>
      <c r="G77" s="15"/>
      <c r="H77" s="15"/>
      <c r="I77" s="15">
        <v>1</v>
      </c>
      <c r="J77" s="57"/>
      <c r="K77" s="15" t="s">
        <v>739</v>
      </c>
      <c r="L77" s="15"/>
      <c r="M77" s="15" t="s">
        <v>745</v>
      </c>
      <c r="N77" s="15" t="s">
        <v>746</v>
      </c>
      <c r="O77" s="15" t="s">
        <v>640</v>
      </c>
      <c r="P77" s="15" t="s">
        <v>613</v>
      </c>
      <c r="Q77" s="11" t="s">
        <v>703</v>
      </c>
      <c r="R77" s="41" t="s">
        <v>664</v>
      </c>
    </row>
    <row r="78" hidden="1" customHeight="1" spans="1:18">
      <c r="A78" s="8">
        <v>75</v>
      </c>
      <c r="B78" s="15" t="s">
        <v>243</v>
      </c>
      <c r="C78" s="15" t="s">
        <v>607</v>
      </c>
      <c r="D78" s="15" t="s">
        <v>735</v>
      </c>
      <c r="E78" s="15" t="s">
        <v>747</v>
      </c>
      <c r="F78" s="15">
        <v>1</v>
      </c>
      <c r="G78" s="15"/>
      <c r="H78" s="15"/>
      <c r="I78" s="15">
        <v>1</v>
      </c>
      <c r="J78" s="15"/>
      <c r="K78" s="15" t="s">
        <v>739</v>
      </c>
      <c r="L78" s="15"/>
      <c r="M78" s="15" t="s">
        <v>705</v>
      </c>
      <c r="N78" s="15" t="s">
        <v>748</v>
      </c>
      <c r="O78" s="15" t="s">
        <v>640</v>
      </c>
      <c r="P78" s="15" t="s">
        <v>613</v>
      </c>
      <c r="Q78" s="16" t="s">
        <v>703</v>
      </c>
      <c r="R78" s="41" t="s">
        <v>616</v>
      </c>
    </row>
    <row r="79" hidden="1" customHeight="1" spans="1:18">
      <c r="A79" s="8">
        <v>76</v>
      </c>
      <c r="B79" s="15" t="s">
        <v>243</v>
      </c>
      <c r="C79" s="15" t="s">
        <v>607</v>
      </c>
      <c r="D79" s="15" t="s">
        <v>735</v>
      </c>
      <c r="E79" s="15" t="s">
        <v>742</v>
      </c>
      <c r="F79" s="15">
        <v>1</v>
      </c>
      <c r="G79" s="15">
        <v>1</v>
      </c>
      <c r="H79" s="15"/>
      <c r="I79" s="15"/>
      <c r="J79" s="57"/>
      <c r="K79" s="15" t="s">
        <v>749</v>
      </c>
      <c r="L79" s="15"/>
      <c r="M79" s="15" t="s">
        <v>636</v>
      </c>
      <c r="N79" s="15" t="s">
        <v>750</v>
      </c>
      <c r="O79" s="15" t="s">
        <v>651</v>
      </c>
      <c r="P79" s="15" t="s">
        <v>613</v>
      </c>
      <c r="Q79" s="11" t="s">
        <v>703</v>
      </c>
      <c r="R79" s="41" t="s">
        <v>636</v>
      </c>
    </row>
    <row r="80" hidden="1" customHeight="1" spans="1:18">
      <c r="A80" s="8">
        <v>77</v>
      </c>
      <c r="B80" s="15" t="s">
        <v>222</v>
      </c>
      <c r="C80" s="15" t="s">
        <v>607</v>
      </c>
      <c r="D80" s="15" t="s">
        <v>735</v>
      </c>
      <c r="E80" s="15" t="s">
        <v>742</v>
      </c>
      <c r="F80" s="15">
        <v>1</v>
      </c>
      <c r="G80" s="15"/>
      <c r="H80" s="15"/>
      <c r="I80" s="15">
        <v>1</v>
      </c>
      <c r="J80" s="59"/>
      <c r="K80" s="15" t="s">
        <v>749</v>
      </c>
      <c r="L80" s="15"/>
      <c r="M80" s="15" t="s">
        <v>636</v>
      </c>
      <c r="N80" s="15" t="s">
        <v>750</v>
      </c>
      <c r="O80" s="15" t="s">
        <v>651</v>
      </c>
      <c r="P80" s="15" t="s">
        <v>613</v>
      </c>
      <c r="Q80" s="16" t="s">
        <v>703</v>
      </c>
      <c r="R80" s="41" t="s">
        <v>636</v>
      </c>
    </row>
    <row r="81" hidden="1" customHeight="1" spans="1:18">
      <c r="A81" s="8">
        <v>78</v>
      </c>
      <c r="B81" s="8" t="s">
        <v>222</v>
      </c>
      <c r="C81" s="8" t="s">
        <v>607</v>
      </c>
      <c r="D81" s="8" t="s">
        <v>735</v>
      </c>
      <c r="E81" s="8" t="s">
        <v>751</v>
      </c>
      <c r="F81" s="8">
        <v>1</v>
      </c>
      <c r="G81" s="8"/>
      <c r="H81" s="8"/>
      <c r="I81" s="8">
        <v>1</v>
      </c>
      <c r="J81" s="8"/>
      <c r="K81" s="8" t="s">
        <v>749</v>
      </c>
      <c r="L81" s="8"/>
      <c r="M81" s="8" t="s">
        <v>752</v>
      </c>
      <c r="N81" s="8" t="s">
        <v>750</v>
      </c>
      <c r="O81" s="8" t="s">
        <v>651</v>
      </c>
      <c r="P81" s="60" t="s">
        <v>613</v>
      </c>
      <c r="Q81" s="9" t="s">
        <v>703</v>
      </c>
      <c r="R81" s="45" t="s">
        <v>654</v>
      </c>
    </row>
    <row r="82" hidden="1" customHeight="1" spans="1:18">
      <c r="A82" s="8">
        <v>79</v>
      </c>
      <c r="B82" s="8" t="s">
        <v>194</v>
      </c>
      <c r="C82" s="8" t="s">
        <v>607</v>
      </c>
      <c r="D82" s="8" t="s">
        <v>735</v>
      </c>
      <c r="E82" s="8" t="s">
        <v>738</v>
      </c>
      <c r="F82" s="8">
        <v>1</v>
      </c>
      <c r="G82" s="8">
        <v>1</v>
      </c>
      <c r="H82" s="8"/>
      <c r="I82" s="8"/>
      <c r="J82" s="61"/>
      <c r="K82" s="8" t="s">
        <v>753</v>
      </c>
      <c r="L82" s="8"/>
      <c r="M82" s="8" t="s">
        <v>740</v>
      </c>
      <c r="N82" s="8" t="s">
        <v>741</v>
      </c>
      <c r="O82" s="8" t="s">
        <v>651</v>
      </c>
      <c r="P82" s="8" t="s">
        <v>613</v>
      </c>
      <c r="Q82" s="14" t="s">
        <v>703</v>
      </c>
      <c r="R82" s="45" t="s">
        <v>687</v>
      </c>
    </row>
    <row r="83" hidden="1" customHeight="1" spans="1:18">
      <c r="A83" s="8">
        <v>80</v>
      </c>
      <c r="B83" s="8" t="s">
        <v>253</v>
      </c>
      <c r="C83" s="8" t="s">
        <v>607</v>
      </c>
      <c r="D83" s="8" t="s">
        <v>735</v>
      </c>
      <c r="E83" s="8" t="s">
        <v>742</v>
      </c>
      <c r="F83" s="8">
        <v>1</v>
      </c>
      <c r="G83" s="8"/>
      <c r="H83" s="8"/>
      <c r="I83" s="8">
        <v>1</v>
      </c>
      <c r="J83" s="8"/>
      <c r="K83" s="8" t="s">
        <v>753</v>
      </c>
      <c r="L83" s="8"/>
      <c r="M83" s="8" t="s">
        <v>636</v>
      </c>
      <c r="N83" s="8" t="s">
        <v>754</v>
      </c>
      <c r="O83" s="8" t="s">
        <v>651</v>
      </c>
      <c r="P83" s="8" t="s">
        <v>613</v>
      </c>
      <c r="Q83" s="9" t="s">
        <v>703</v>
      </c>
      <c r="R83" s="45" t="s">
        <v>636</v>
      </c>
    </row>
    <row r="84" hidden="1" customHeight="1" spans="1:18">
      <c r="A84" s="8">
        <v>81</v>
      </c>
      <c r="B84" s="8" t="s">
        <v>237</v>
      </c>
      <c r="C84" s="8" t="s">
        <v>607</v>
      </c>
      <c r="D84" s="8" t="s">
        <v>735</v>
      </c>
      <c r="E84" s="8" t="s">
        <v>755</v>
      </c>
      <c r="F84" s="8">
        <v>1</v>
      </c>
      <c r="G84" s="8">
        <v>1</v>
      </c>
      <c r="H84" s="8"/>
      <c r="I84" s="8"/>
      <c r="J84" s="61"/>
      <c r="K84" s="8" t="s">
        <v>749</v>
      </c>
      <c r="L84" s="8"/>
      <c r="M84" s="15" t="s">
        <v>680</v>
      </c>
      <c r="N84" s="15" t="s">
        <v>754</v>
      </c>
      <c r="O84" s="15" t="s">
        <v>651</v>
      </c>
      <c r="P84" s="15" t="s">
        <v>613</v>
      </c>
      <c r="Q84" s="16" t="s">
        <v>703</v>
      </c>
      <c r="R84" s="41" t="s">
        <v>680</v>
      </c>
    </row>
    <row r="85" hidden="1" customHeight="1" spans="1:18">
      <c r="A85" s="8">
        <v>82</v>
      </c>
      <c r="B85" s="8" t="s">
        <v>189</v>
      </c>
      <c r="C85" s="8" t="s">
        <v>607</v>
      </c>
      <c r="D85" s="8" t="s">
        <v>735</v>
      </c>
      <c r="E85" s="8" t="s">
        <v>738</v>
      </c>
      <c r="F85" s="8">
        <v>1</v>
      </c>
      <c r="G85" s="8">
        <v>1</v>
      </c>
      <c r="H85" s="8"/>
      <c r="I85" s="8"/>
      <c r="J85" s="8"/>
      <c r="K85" s="8" t="s">
        <v>749</v>
      </c>
      <c r="L85" s="8"/>
      <c r="M85" s="8" t="s">
        <v>740</v>
      </c>
      <c r="N85" s="8" t="s">
        <v>741</v>
      </c>
      <c r="O85" s="8" t="s">
        <v>651</v>
      </c>
      <c r="P85" s="8" t="s">
        <v>613</v>
      </c>
      <c r="Q85" s="9" t="s">
        <v>703</v>
      </c>
      <c r="R85" s="45" t="s">
        <v>687</v>
      </c>
    </row>
    <row r="86" hidden="1" customHeight="1" spans="1:18">
      <c r="A86" s="8">
        <v>83</v>
      </c>
      <c r="B86" s="11" t="s">
        <v>26</v>
      </c>
      <c r="C86" s="8" t="s">
        <v>607</v>
      </c>
      <c r="D86" s="11" t="s">
        <v>756</v>
      </c>
      <c r="E86" s="11" t="s">
        <v>637</v>
      </c>
      <c r="F86" s="20">
        <v>1</v>
      </c>
      <c r="G86" s="20">
        <v>1</v>
      </c>
      <c r="H86" s="20"/>
      <c r="I86" s="20"/>
      <c r="J86" s="20"/>
      <c r="K86" s="62" t="s">
        <v>757</v>
      </c>
      <c r="L86" s="20"/>
      <c r="M86" s="11" t="s">
        <v>758</v>
      </c>
      <c r="N86" s="20" t="s">
        <v>759</v>
      </c>
      <c r="O86" s="11" t="s">
        <v>640</v>
      </c>
      <c r="P86" s="63" t="s">
        <v>682</v>
      </c>
      <c r="Q86" s="63" t="s">
        <v>703</v>
      </c>
      <c r="R86" s="45" t="s">
        <v>636</v>
      </c>
    </row>
    <row r="87" hidden="1" customHeight="1" spans="1:18">
      <c r="A87" s="8">
        <v>84</v>
      </c>
      <c r="B87" s="18" t="s">
        <v>26</v>
      </c>
      <c r="C87" s="8" t="s">
        <v>607</v>
      </c>
      <c r="D87" s="18" t="s">
        <v>756</v>
      </c>
      <c r="E87" s="18" t="s">
        <v>660</v>
      </c>
      <c r="F87" s="23">
        <v>1</v>
      </c>
      <c r="G87" s="23">
        <v>1</v>
      </c>
      <c r="H87" s="23"/>
      <c r="I87" s="23"/>
      <c r="J87" s="23"/>
      <c r="K87" s="18" t="s">
        <v>661</v>
      </c>
      <c r="L87" s="23"/>
      <c r="M87" s="18" t="s">
        <v>760</v>
      </c>
      <c r="N87" s="23" t="s">
        <v>761</v>
      </c>
      <c r="O87" s="18" t="s">
        <v>640</v>
      </c>
      <c r="P87" s="63" t="s">
        <v>682</v>
      </c>
      <c r="Q87" s="63" t="s">
        <v>703</v>
      </c>
      <c r="R87" s="45" t="s">
        <v>664</v>
      </c>
    </row>
    <row r="88" hidden="1" customHeight="1" spans="1:18">
      <c r="A88" s="8">
        <v>85</v>
      </c>
      <c r="B88" s="11" t="s">
        <v>26</v>
      </c>
      <c r="C88" s="8" t="s">
        <v>607</v>
      </c>
      <c r="D88" s="11" t="s">
        <v>756</v>
      </c>
      <c r="E88" s="11" t="s">
        <v>762</v>
      </c>
      <c r="F88" s="20">
        <v>1</v>
      </c>
      <c r="G88" s="20"/>
      <c r="H88" s="20"/>
      <c r="I88" s="20">
        <v>1</v>
      </c>
      <c r="J88" s="20"/>
      <c r="K88" s="18" t="s">
        <v>661</v>
      </c>
      <c r="L88" s="20"/>
      <c r="M88" s="11" t="s">
        <v>763</v>
      </c>
      <c r="N88" s="11" t="s">
        <v>764</v>
      </c>
      <c r="O88" s="11" t="s">
        <v>640</v>
      </c>
      <c r="P88" s="63" t="s">
        <v>682</v>
      </c>
      <c r="Q88" s="63" t="s">
        <v>703</v>
      </c>
      <c r="R88" s="45" t="s">
        <v>616</v>
      </c>
    </row>
    <row r="89" hidden="1" customHeight="1" spans="1:18">
      <c r="A89" s="8">
        <v>86</v>
      </c>
      <c r="B89" s="11" t="s">
        <v>26</v>
      </c>
      <c r="C89" s="8" t="s">
        <v>607</v>
      </c>
      <c r="D89" s="11" t="s">
        <v>756</v>
      </c>
      <c r="E89" s="11" t="s">
        <v>765</v>
      </c>
      <c r="F89" s="20">
        <v>2</v>
      </c>
      <c r="G89" s="20">
        <v>1</v>
      </c>
      <c r="H89" s="20"/>
      <c r="I89" s="20">
        <v>1</v>
      </c>
      <c r="J89" s="20"/>
      <c r="K89" s="18" t="s">
        <v>661</v>
      </c>
      <c r="L89" s="20"/>
      <c r="M89" s="11" t="s">
        <v>766</v>
      </c>
      <c r="N89" s="11" t="s">
        <v>767</v>
      </c>
      <c r="O89" s="11" t="s">
        <v>640</v>
      </c>
      <c r="P89" s="63" t="s">
        <v>682</v>
      </c>
      <c r="Q89" s="63" t="s">
        <v>703</v>
      </c>
      <c r="R89" s="45" t="s">
        <v>687</v>
      </c>
    </row>
    <row r="90" hidden="1" customHeight="1" spans="1:18">
      <c r="A90" s="8">
        <v>87</v>
      </c>
      <c r="B90" s="18" t="s">
        <v>18</v>
      </c>
      <c r="C90" s="8" t="s">
        <v>607</v>
      </c>
      <c r="D90" s="18" t="s">
        <v>756</v>
      </c>
      <c r="E90" s="18" t="s">
        <v>768</v>
      </c>
      <c r="F90" s="18">
        <v>1</v>
      </c>
      <c r="G90" s="18"/>
      <c r="H90" s="23">
        <v>1</v>
      </c>
      <c r="I90" s="23"/>
      <c r="J90" s="23"/>
      <c r="K90" s="18" t="s">
        <v>661</v>
      </c>
      <c r="L90" s="23"/>
      <c r="M90" s="18" t="s">
        <v>769</v>
      </c>
      <c r="N90" s="8" t="s">
        <v>613</v>
      </c>
      <c r="O90" s="18" t="s">
        <v>640</v>
      </c>
      <c r="P90" s="18" t="s">
        <v>613</v>
      </c>
      <c r="Q90" s="63" t="s">
        <v>703</v>
      </c>
      <c r="R90" s="45" t="s">
        <v>626</v>
      </c>
    </row>
    <row r="91" hidden="1" customHeight="1" spans="1:18">
      <c r="A91" s="8">
        <v>88</v>
      </c>
      <c r="B91" s="18" t="s">
        <v>18</v>
      </c>
      <c r="C91" s="8" t="s">
        <v>607</v>
      </c>
      <c r="D91" s="18" t="s">
        <v>756</v>
      </c>
      <c r="E91" s="50" t="s">
        <v>770</v>
      </c>
      <c r="F91" s="18">
        <v>1</v>
      </c>
      <c r="G91" s="18"/>
      <c r="H91" s="23"/>
      <c r="I91" s="23">
        <v>1</v>
      </c>
      <c r="J91" s="23"/>
      <c r="K91" s="18" t="s">
        <v>661</v>
      </c>
      <c r="L91" s="18"/>
      <c r="M91" s="18" t="s">
        <v>771</v>
      </c>
      <c r="N91" s="8" t="s">
        <v>613</v>
      </c>
      <c r="O91" s="18" t="s">
        <v>640</v>
      </c>
      <c r="P91" s="63" t="s">
        <v>682</v>
      </c>
      <c r="Q91" s="63" t="s">
        <v>703</v>
      </c>
      <c r="R91" s="45" t="s">
        <v>619</v>
      </c>
    </row>
    <row r="92" hidden="1" customHeight="1" spans="1:18">
      <c r="A92" s="8">
        <v>89</v>
      </c>
      <c r="B92" s="18" t="s">
        <v>18</v>
      </c>
      <c r="C92" s="8" t="s">
        <v>607</v>
      </c>
      <c r="D92" s="18" t="s">
        <v>756</v>
      </c>
      <c r="E92" s="50" t="s">
        <v>770</v>
      </c>
      <c r="F92" s="18">
        <v>1</v>
      </c>
      <c r="G92" s="18"/>
      <c r="H92" s="23">
        <v>1</v>
      </c>
      <c r="I92" s="18"/>
      <c r="J92" s="18"/>
      <c r="K92" s="18" t="s">
        <v>661</v>
      </c>
      <c r="L92" s="18"/>
      <c r="M92" s="18" t="s">
        <v>772</v>
      </c>
      <c r="N92" s="8" t="s">
        <v>613</v>
      </c>
      <c r="O92" s="18" t="s">
        <v>640</v>
      </c>
      <c r="P92" s="63" t="s">
        <v>682</v>
      </c>
      <c r="Q92" s="63" t="s">
        <v>703</v>
      </c>
      <c r="R92" s="45" t="s">
        <v>619</v>
      </c>
    </row>
    <row r="93" hidden="1" customHeight="1" spans="1:18">
      <c r="A93" s="8">
        <v>90</v>
      </c>
      <c r="B93" s="18" t="s">
        <v>18</v>
      </c>
      <c r="C93" s="8" t="s">
        <v>607</v>
      </c>
      <c r="D93" s="18" t="s">
        <v>756</v>
      </c>
      <c r="E93" s="50" t="s">
        <v>770</v>
      </c>
      <c r="F93" s="18">
        <v>1</v>
      </c>
      <c r="G93" s="18">
        <v>1</v>
      </c>
      <c r="H93" s="51"/>
      <c r="I93" s="18"/>
      <c r="J93" s="18"/>
      <c r="K93" s="18" t="s">
        <v>661</v>
      </c>
      <c r="L93" s="18"/>
      <c r="M93" s="18" t="s">
        <v>773</v>
      </c>
      <c r="N93" s="8" t="s">
        <v>613</v>
      </c>
      <c r="O93" s="18" t="s">
        <v>640</v>
      </c>
      <c r="P93" s="63" t="s">
        <v>682</v>
      </c>
      <c r="Q93" s="63" t="s">
        <v>703</v>
      </c>
      <c r="R93" s="45" t="s">
        <v>619</v>
      </c>
    </row>
    <row r="94" hidden="1" customHeight="1" spans="1:18">
      <c r="A94" s="8">
        <v>91</v>
      </c>
      <c r="B94" s="18" t="s">
        <v>13</v>
      </c>
      <c r="C94" s="8" t="s">
        <v>607</v>
      </c>
      <c r="D94" s="18" t="s">
        <v>756</v>
      </c>
      <c r="E94" s="18" t="s">
        <v>736</v>
      </c>
      <c r="F94" s="23">
        <v>1</v>
      </c>
      <c r="G94" s="23"/>
      <c r="H94" s="51">
        <v>1</v>
      </c>
      <c r="I94" s="23"/>
      <c r="J94" s="23"/>
      <c r="K94" s="18" t="s">
        <v>610</v>
      </c>
      <c r="L94" s="18" t="s">
        <v>774</v>
      </c>
      <c r="M94" s="18" t="s">
        <v>775</v>
      </c>
      <c r="N94" s="8" t="s">
        <v>613</v>
      </c>
      <c r="O94" s="18" t="s">
        <v>640</v>
      </c>
      <c r="P94" s="63" t="s">
        <v>682</v>
      </c>
      <c r="Q94" s="63" t="s">
        <v>703</v>
      </c>
      <c r="R94" s="45" t="s">
        <v>654</v>
      </c>
    </row>
    <row r="95" customHeight="1" spans="1:18">
      <c r="A95" s="8">
        <v>92</v>
      </c>
      <c r="B95" s="11" t="s">
        <v>521</v>
      </c>
      <c r="C95" s="8" t="s">
        <v>607</v>
      </c>
      <c r="D95" s="11" t="s">
        <v>776</v>
      </c>
      <c r="E95" s="20" t="s">
        <v>777</v>
      </c>
      <c r="F95" s="20">
        <v>1</v>
      </c>
      <c r="G95" s="52">
        <v>1</v>
      </c>
      <c r="H95" s="20"/>
      <c r="I95" s="20"/>
      <c r="J95" s="20"/>
      <c r="K95" s="64" t="s">
        <v>778</v>
      </c>
      <c r="L95" s="9"/>
      <c r="M95" s="9" t="s">
        <v>779</v>
      </c>
      <c r="N95" s="9" t="s">
        <v>780</v>
      </c>
      <c r="O95" s="18" t="s">
        <v>640</v>
      </c>
      <c r="P95" s="8" t="s">
        <v>613</v>
      </c>
      <c r="Q95" s="5" t="s">
        <v>781</v>
      </c>
      <c r="R95" s="45" t="s">
        <v>636</v>
      </c>
    </row>
    <row r="96" customHeight="1" spans="1:18">
      <c r="A96" s="8">
        <v>93</v>
      </c>
      <c r="B96" s="11" t="s">
        <v>527</v>
      </c>
      <c r="C96" s="8" t="s">
        <v>607</v>
      </c>
      <c r="D96" s="11" t="s">
        <v>776</v>
      </c>
      <c r="E96" s="20" t="s">
        <v>777</v>
      </c>
      <c r="F96" s="20">
        <v>1</v>
      </c>
      <c r="G96" s="52">
        <v>1</v>
      </c>
      <c r="H96" s="20"/>
      <c r="I96" s="20"/>
      <c r="J96" s="20"/>
      <c r="K96" s="64" t="s">
        <v>778</v>
      </c>
      <c r="L96" s="9"/>
      <c r="M96" s="9" t="s">
        <v>779</v>
      </c>
      <c r="N96" s="9" t="s">
        <v>780</v>
      </c>
      <c r="O96" s="18" t="s">
        <v>640</v>
      </c>
      <c r="P96" s="8" t="s">
        <v>613</v>
      </c>
      <c r="Q96" s="5" t="s">
        <v>781</v>
      </c>
      <c r="R96" s="45" t="s">
        <v>636</v>
      </c>
    </row>
    <row r="97" customHeight="1" spans="1:18">
      <c r="A97" s="8">
        <v>94</v>
      </c>
      <c r="B97" s="11" t="s">
        <v>530</v>
      </c>
      <c r="C97" s="8" t="s">
        <v>607</v>
      </c>
      <c r="D97" s="11" t="s">
        <v>776</v>
      </c>
      <c r="E97" s="20" t="s">
        <v>777</v>
      </c>
      <c r="F97" s="20">
        <v>1</v>
      </c>
      <c r="G97" s="52">
        <v>1</v>
      </c>
      <c r="H97" s="20"/>
      <c r="I97" s="20"/>
      <c r="J97" s="20"/>
      <c r="K97" s="64" t="s">
        <v>778</v>
      </c>
      <c r="L97" s="9"/>
      <c r="M97" s="9" t="s">
        <v>779</v>
      </c>
      <c r="N97" s="9" t="s">
        <v>780</v>
      </c>
      <c r="O97" s="18" t="s">
        <v>640</v>
      </c>
      <c r="P97" s="8" t="s">
        <v>613</v>
      </c>
      <c r="Q97" s="5" t="s">
        <v>781</v>
      </c>
      <c r="R97" s="45" t="s">
        <v>636</v>
      </c>
    </row>
    <row r="98" customHeight="1" spans="1:18">
      <c r="A98" s="8">
        <v>95</v>
      </c>
      <c r="B98" s="11" t="s">
        <v>533</v>
      </c>
      <c r="C98" s="8" t="s">
        <v>607</v>
      </c>
      <c r="D98" s="11" t="s">
        <v>776</v>
      </c>
      <c r="E98" s="20" t="s">
        <v>782</v>
      </c>
      <c r="F98" s="20">
        <v>1</v>
      </c>
      <c r="G98" s="52">
        <v>1</v>
      </c>
      <c r="H98" s="20"/>
      <c r="I98" s="20"/>
      <c r="J98" s="20"/>
      <c r="K98" s="64" t="s">
        <v>778</v>
      </c>
      <c r="L98" s="9"/>
      <c r="M98" s="9" t="s">
        <v>779</v>
      </c>
      <c r="N98" s="9" t="s">
        <v>780</v>
      </c>
      <c r="O98" s="18" t="s">
        <v>640</v>
      </c>
      <c r="P98" s="8" t="s">
        <v>613</v>
      </c>
      <c r="Q98" s="5" t="s">
        <v>781</v>
      </c>
      <c r="R98" s="45" t="s">
        <v>636</v>
      </c>
    </row>
    <row r="99" customHeight="1" spans="1:18">
      <c r="A99" s="8">
        <v>96</v>
      </c>
      <c r="B99" s="11" t="s">
        <v>537</v>
      </c>
      <c r="C99" s="8" t="s">
        <v>607</v>
      </c>
      <c r="D99" s="11" t="s">
        <v>776</v>
      </c>
      <c r="E99" s="20" t="s">
        <v>782</v>
      </c>
      <c r="F99" s="20">
        <v>1</v>
      </c>
      <c r="G99" s="52">
        <v>1</v>
      </c>
      <c r="H99" s="20"/>
      <c r="I99" s="20"/>
      <c r="J99" s="20"/>
      <c r="K99" s="64" t="s">
        <v>778</v>
      </c>
      <c r="L99" s="9"/>
      <c r="M99" s="9" t="s">
        <v>779</v>
      </c>
      <c r="N99" s="9" t="s">
        <v>780</v>
      </c>
      <c r="O99" s="18" t="s">
        <v>640</v>
      </c>
      <c r="P99" s="8" t="s">
        <v>613</v>
      </c>
      <c r="Q99" s="5" t="s">
        <v>781</v>
      </c>
      <c r="R99" s="45" t="s">
        <v>636</v>
      </c>
    </row>
    <row r="100" customHeight="1" spans="1:18">
      <c r="A100" s="8">
        <v>97</v>
      </c>
      <c r="B100" s="8" t="s">
        <v>540</v>
      </c>
      <c r="C100" s="8" t="s">
        <v>607</v>
      </c>
      <c r="D100" s="8" t="s">
        <v>783</v>
      </c>
      <c r="E100" s="8" t="s">
        <v>777</v>
      </c>
      <c r="F100" s="8">
        <v>9</v>
      </c>
      <c r="G100" s="53">
        <v>6</v>
      </c>
      <c r="H100" s="8"/>
      <c r="I100" s="8"/>
      <c r="J100" s="8">
        <v>3</v>
      </c>
      <c r="K100" s="64" t="s">
        <v>784</v>
      </c>
      <c r="L100" s="9"/>
      <c r="M100" s="9" t="s">
        <v>779</v>
      </c>
      <c r="N100" s="8" t="s">
        <v>785</v>
      </c>
      <c r="O100" s="18" t="s">
        <v>640</v>
      </c>
      <c r="P100" s="8" t="s">
        <v>613</v>
      </c>
      <c r="Q100" s="5" t="s">
        <v>781</v>
      </c>
      <c r="R100" s="45" t="s">
        <v>636</v>
      </c>
    </row>
    <row r="101" customHeight="1" spans="1:18">
      <c r="A101" s="8">
        <v>98</v>
      </c>
      <c r="B101" s="54" t="s">
        <v>556</v>
      </c>
      <c r="C101" s="8" t="s">
        <v>607</v>
      </c>
      <c r="D101" s="55" t="s">
        <v>786</v>
      </c>
      <c r="E101" s="54" t="s">
        <v>777</v>
      </c>
      <c r="F101" s="56">
        <v>5</v>
      </c>
      <c r="G101" s="54">
        <v>1</v>
      </c>
      <c r="H101" s="8">
        <v>1</v>
      </c>
      <c r="I101" s="8">
        <v>3</v>
      </c>
      <c r="J101" s="8"/>
      <c r="K101" s="64" t="s">
        <v>778</v>
      </c>
      <c r="L101" s="9"/>
      <c r="M101" s="9" t="s">
        <v>779</v>
      </c>
      <c r="N101" s="8" t="s">
        <v>613</v>
      </c>
      <c r="O101" s="18" t="s">
        <v>640</v>
      </c>
      <c r="P101" s="8" t="s">
        <v>613</v>
      </c>
      <c r="Q101" s="5" t="s">
        <v>781</v>
      </c>
      <c r="R101" s="45" t="s">
        <v>636</v>
      </c>
    </row>
    <row r="102" customHeight="1" spans="1:18">
      <c r="A102" s="8">
        <v>99</v>
      </c>
      <c r="B102" s="8" t="s">
        <v>568</v>
      </c>
      <c r="C102" s="8" t="s">
        <v>607</v>
      </c>
      <c r="D102" s="8" t="s">
        <v>787</v>
      </c>
      <c r="E102" s="8" t="s">
        <v>777</v>
      </c>
      <c r="F102" s="8">
        <v>4</v>
      </c>
      <c r="G102" s="53">
        <v>2</v>
      </c>
      <c r="H102" s="8">
        <v>1</v>
      </c>
      <c r="I102" s="53">
        <v>1</v>
      </c>
      <c r="J102" s="8"/>
      <c r="K102" s="64" t="s">
        <v>778</v>
      </c>
      <c r="L102" s="9"/>
      <c r="M102" s="9" t="s">
        <v>779</v>
      </c>
      <c r="N102" s="8" t="s">
        <v>613</v>
      </c>
      <c r="O102" s="18" t="s">
        <v>640</v>
      </c>
      <c r="P102" s="8" t="s">
        <v>613</v>
      </c>
      <c r="Q102" s="5" t="s">
        <v>781</v>
      </c>
      <c r="R102" s="45" t="s">
        <v>636</v>
      </c>
    </row>
    <row r="103" customHeight="1" spans="1:18">
      <c r="A103" s="8">
        <v>100</v>
      </c>
      <c r="B103" s="8" t="s">
        <v>577</v>
      </c>
      <c r="C103" s="8" t="s">
        <v>607</v>
      </c>
      <c r="D103" s="8" t="s">
        <v>788</v>
      </c>
      <c r="E103" s="8" t="s">
        <v>777</v>
      </c>
      <c r="F103" s="8">
        <v>5</v>
      </c>
      <c r="G103" s="53">
        <v>3</v>
      </c>
      <c r="H103" s="8">
        <v>1</v>
      </c>
      <c r="I103" s="53">
        <v>1</v>
      </c>
      <c r="J103" s="8"/>
      <c r="K103" s="64" t="s">
        <v>784</v>
      </c>
      <c r="L103" s="9"/>
      <c r="M103" s="9" t="s">
        <v>779</v>
      </c>
      <c r="N103" s="8" t="s">
        <v>785</v>
      </c>
      <c r="O103" s="18" t="s">
        <v>640</v>
      </c>
      <c r="P103" s="8" t="s">
        <v>613</v>
      </c>
      <c r="Q103" s="5" t="s">
        <v>781</v>
      </c>
      <c r="R103" s="45" t="s">
        <v>636</v>
      </c>
    </row>
    <row r="104" hidden="1" customHeight="1" spans="1:18">
      <c r="A104" s="8"/>
      <c r="B104" s="8"/>
      <c r="C104" s="8"/>
      <c r="D104" s="8"/>
      <c r="E104" s="8"/>
      <c r="F104" s="8">
        <f t="shared" ref="F104:J104" si="0">SUM(F4:F103)</f>
        <v>159</v>
      </c>
      <c r="G104" s="8">
        <f t="shared" si="0"/>
        <v>67</v>
      </c>
      <c r="H104" s="8">
        <f t="shared" si="0"/>
        <v>35</v>
      </c>
      <c r="I104" s="8">
        <f t="shared" si="0"/>
        <v>48</v>
      </c>
      <c r="J104" s="8">
        <f t="shared" si="0"/>
        <v>9</v>
      </c>
      <c r="K104" s="64"/>
      <c r="L104" s="9"/>
      <c r="M104" s="9"/>
      <c r="N104" s="8"/>
      <c r="O104" s="18"/>
      <c r="P104" s="8"/>
      <c r="Q104" s="5"/>
      <c r="R104" s="45"/>
    </row>
    <row r="105" ht="57" hidden="1" customHeight="1" spans="1:18">
      <c r="A105" s="8">
        <v>1</v>
      </c>
      <c r="B105" s="8" t="s">
        <v>197</v>
      </c>
      <c r="C105" s="8" t="s">
        <v>789</v>
      </c>
      <c r="D105" s="8" t="s">
        <v>608</v>
      </c>
      <c r="E105" s="8" t="s">
        <v>790</v>
      </c>
      <c r="F105" s="8">
        <v>11</v>
      </c>
      <c r="G105" s="8">
        <v>11</v>
      </c>
      <c r="H105" s="8"/>
      <c r="I105" s="8"/>
      <c r="J105" s="8"/>
      <c r="K105" s="8" t="s">
        <v>739</v>
      </c>
      <c r="L105" s="8"/>
      <c r="M105" s="8" t="s">
        <v>791</v>
      </c>
      <c r="N105" s="8" t="s">
        <v>792</v>
      </c>
      <c r="O105" s="8" t="s">
        <v>793</v>
      </c>
      <c r="P105" s="8" t="s">
        <v>613</v>
      </c>
      <c r="Q105" s="8"/>
      <c r="R105" s="45" t="s">
        <v>636</v>
      </c>
    </row>
    <row r="106" ht="57.95" hidden="1" customHeight="1" spans="1:18">
      <c r="A106" s="8">
        <v>2</v>
      </c>
      <c r="B106" s="8" t="s">
        <v>197</v>
      </c>
      <c r="C106" s="8" t="s">
        <v>789</v>
      </c>
      <c r="D106" s="8" t="s">
        <v>608</v>
      </c>
      <c r="E106" s="8" t="s">
        <v>794</v>
      </c>
      <c r="F106" s="8">
        <v>2</v>
      </c>
      <c r="G106" s="8">
        <v>2</v>
      </c>
      <c r="H106" s="8"/>
      <c r="I106" s="8"/>
      <c r="J106" s="8"/>
      <c r="K106" s="8" t="s">
        <v>739</v>
      </c>
      <c r="L106" s="8"/>
      <c r="M106" s="8" t="s">
        <v>795</v>
      </c>
      <c r="N106" s="8" t="s">
        <v>796</v>
      </c>
      <c r="O106" s="8" t="s">
        <v>797</v>
      </c>
      <c r="P106" s="8" t="s">
        <v>613</v>
      </c>
      <c r="Q106" s="8"/>
      <c r="R106" s="45" t="s">
        <v>687</v>
      </c>
    </row>
    <row r="107" hidden="1" customHeight="1" spans="1:18">
      <c r="A107" s="8">
        <v>3</v>
      </c>
      <c r="B107" s="8" t="s">
        <v>197</v>
      </c>
      <c r="C107" s="8" t="s">
        <v>789</v>
      </c>
      <c r="D107" s="8" t="s">
        <v>608</v>
      </c>
      <c r="E107" s="8" t="s">
        <v>798</v>
      </c>
      <c r="F107" s="8">
        <v>2</v>
      </c>
      <c r="G107" s="8">
        <v>2</v>
      </c>
      <c r="H107" s="8"/>
      <c r="I107" s="8"/>
      <c r="J107" s="8"/>
      <c r="K107" s="8" t="s">
        <v>739</v>
      </c>
      <c r="L107" s="8"/>
      <c r="M107" s="8" t="s">
        <v>636</v>
      </c>
      <c r="N107" s="8" t="s">
        <v>799</v>
      </c>
      <c r="O107" s="8" t="s">
        <v>640</v>
      </c>
      <c r="P107" s="8" t="s">
        <v>613</v>
      </c>
      <c r="Q107" s="8"/>
      <c r="R107" s="45" t="s">
        <v>636</v>
      </c>
    </row>
    <row r="108" hidden="1" customHeight="1" spans="1:18">
      <c r="A108" s="8">
        <v>4</v>
      </c>
      <c r="B108" s="8" t="s">
        <v>197</v>
      </c>
      <c r="C108" s="8" t="s">
        <v>789</v>
      </c>
      <c r="D108" s="8" t="s">
        <v>608</v>
      </c>
      <c r="E108" s="26" t="s">
        <v>800</v>
      </c>
      <c r="F108" s="26">
        <v>1</v>
      </c>
      <c r="G108" s="26">
        <v>1</v>
      </c>
      <c r="H108" s="57"/>
      <c r="I108" s="57"/>
      <c r="J108" s="57"/>
      <c r="K108" s="8" t="s">
        <v>739</v>
      </c>
      <c r="L108" s="57"/>
      <c r="M108" s="15" t="s">
        <v>801</v>
      </c>
      <c r="N108" s="65" t="s">
        <v>802</v>
      </c>
      <c r="O108" s="26" t="s">
        <v>651</v>
      </c>
      <c r="P108" s="8" t="s">
        <v>613</v>
      </c>
      <c r="Q108" s="57"/>
      <c r="R108" s="45" t="s">
        <v>616</v>
      </c>
    </row>
    <row r="109" ht="78" hidden="1" customHeight="1" spans="1:18">
      <c r="A109" s="8">
        <v>5</v>
      </c>
      <c r="B109" s="8" t="s">
        <v>197</v>
      </c>
      <c r="C109" s="8" t="s">
        <v>789</v>
      </c>
      <c r="D109" s="8" t="s">
        <v>608</v>
      </c>
      <c r="E109" s="8" t="s">
        <v>803</v>
      </c>
      <c r="F109" s="8">
        <v>1</v>
      </c>
      <c r="G109" s="8">
        <v>1</v>
      </c>
      <c r="H109" s="8"/>
      <c r="I109" s="8"/>
      <c r="J109" s="8"/>
      <c r="K109" s="8" t="s">
        <v>739</v>
      </c>
      <c r="L109" s="8"/>
      <c r="M109" s="8" t="s">
        <v>804</v>
      </c>
      <c r="N109" s="8" t="s">
        <v>805</v>
      </c>
      <c r="O109" s="8" t="s">
        <v>806</v>
      </c>
      <c r="P109" s="8" t="s">
        <v>613</v>
      </c>
      <c r="Q109" s="8" t="s">
        <v>807</v>
      </c>
      <c r="R109" s="44" t="s">
        <v>654</v>
      </c>
    </row>
  </sheetData>
  <autoFilter ref="A3:S109">
    <filterColumn colId="3">
      <filters>
        <filter val="阿尔山市教育局"/>
        <filter val="科右前旗教育局"/>
        <filter val="突泉县教育局"/>
        <filter val="扎赉特旗教育局"/>
        <filter val="乌兰浩特市教育局"/>
      </filters>
    </filterColumn>
    <extLst/>
  </autoFilter>
  <mergeCells count="10">
    <mergeCell ref="A1:Q1"/>
    <mergeCell ref="G2:J2"/>
    <mergeCell ref="K2:Q2"/>
    <mergeCell ref="A2:A3"/>
    <mergeCell ref="B2:B3"/>
    <mergeCell ref="C2:C3"/>
    <mergeCell ref="D2:D3"/>
    <mergeCell ref="E2:E3"/>
    <mergeCell ref="F2:F3"/>
    <mergeCell ref="R2:R3"/>
  </mergeCells>
  <pageMargins left="0.700694444444445" right="0.700694444444445" top="0.751388888888889" bottom="0.751388888888889" header="0.297916666666667" footer="0.297916666666667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校医</vt:lpstr>
      <vt:lpstr>最终招聘计划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</cp:lastModifiedBy>
  <dcterms:created xsi:type="dcterms:W3CDTF">2016-12-02T08:54:00Z</dcterms:created>
  <dcterms:modified xsi:type="dcterms:W3CDTF">2022-02-15T01:54:28Z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2DFB1DC17D24436382214BD1AA9BB48E</vt:lpwstr>
  </property>
  <property fmtid="{D5CDD505-2E9C-101B-9397-08002B2CF9AE}" pid="4" name="KSOReadingLayout">
    <vt:bool>true</vt:bool>
  </property>
</Properties>
</file>